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03_公司\02_项目\27_湖北省道路运输事业发展中心\04_需求分析\"/>
    </mc:Choice>
  </mc:AlternateContent>
  <xr:revisionPtr revIDLastSave="0" documentId="13_ncr:1_{05103E64-5BF2-43EF-B7DD-D332A2A5D20B}" xr6:coauthVersionLast="47" xr6:coauthVersionMax="47" xr10:uidLastSave="{00000000-0000-0000-0000-000000000000}"/>
  <bookViews>
    <workbookView xWindow="-108" yWindow="-108" windowWidth="23256" windowHeight="12456" tabRatio="758" activeTab="5" xr2:uid="{00000000-000D-0000-FFFF-FFFF00000000}"/>
  </bookViews>
  <sheets>
    <sheet name="货运企业6月报" sheetId="1" r:id="rId1"/>
    <sheet name="运政车辆" sheetId="9" r:id="rId2"/>
    <sheet name="轨迹里程" sheetId="10" r:id="rId3"/>
    <sheet name="规上规下拆分表格" sheetId="2" r:id="rId4"/>
    <sheet name="货运量周转量" sheetId="3" r:id="rId5"/>
    <sheet name="货运量分市州明细" sheetId="4" r:id="rId6"/>
    <sheet name="货运量排名" sheetId="5" r:id="rId7"/>
    <sheet name="周转量排名" sheetId="6" r:id="rId8"/>
    <sheet name="合计周转量" sheetId="7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3" i="5" l="1"/>
  <c r="Q43" i="5"/>
  <c r="R42" i="5"/>
  <c r="Q42" i="5"/>
  <c r="R41" i="5"/>
  <c r="Q41" i="5"/>
  <c r="R40" i="5"/>
  <c r="Q40" i="5"/>
  <c r="R39" i="5"/>
  <c r="Q39" i="5"/>
  <c r="R38" i="5"/>
  <c r="Q38" i="5"/>
  <c r="R37" i="5"/>
  <c r="Q37" i="5"/>
  <c r="R36" i="5"/>
  <c r="Q36" i="5"/>
  <c r="R35" i="5"/>
  <c r="Q35" i="5"/>
  <c r="R34" i="5"/>
  <c r="Q34" i="5"/>
  <c r="R33" i="5"/>
  <c r="Q33" i="5"/>
  <c r="R32" i="5"/>
  <c r="Q32" i="5"/>
  <c r="R31" i="5"/>
  <c r="Q31" i="5"/>
  <c r="R30" i="5"/>
  <c r="Q30" i="5"/>
  <c r="R29" i="5"/>
  <c r="Q29" i="5"/>
  <c r="R28" i="5"/>
  <c r="Q28" i="5"/>
  <c r="R27" i="5"/>
  <c r="Q27" i="5"/>
  <c r="R26" i="5"/>
  <c r="Q26" i="5"/>
  <c r="R21" i="5"/>
  <c r="Q21" i="5"/>
  <c r="R20" i="5"/>
  <c r="Q20" i="5"/>
  <c r="R19" i="5"/>
  <c r="Q19" i="5"/>
  <c r="R18" i="5"/>
  <c r="Q18" i="5"/>
  <c r="R17" i="5"/>
  <c r="Q17" i="5"/>
  <c r="R16" i="5"/>
  <c r="Q16" i="5"/>
  <c r="R15" i="5"/>
  <c r="Q15" i="5"/>
  <c r="R14" i="5"/>
  <c r="Q14" i="5"/>
  <c r="R13" i="5"/>
  <c r="Q13" i="5"/>
  <c r="R12" i="5"/>
  <c r="Q12" i="5"/>
  <c r="R11" i="5"/>
  <c r="Q11" i="5"/>
  <c r="R10" i="5"/>
  <c r="Q10" i="5"/>
  <c r="R9" i="5"/>
  <c r="Q9" i="5"/>
  <c r="R8" i="5"/>
  <c r="Q8" i="5"/>
  <c r="R7" i="5"/>
  <c r="Q7" i="5"/>
  <c r="R6" i="5"/>
  <c r="Q6" i="5"/>
  <c r="R5" i="5"/>
  <c r="Q5" i="5"/>
  <c r="R4" i="5"/>
  <c r="Q4" i="5"/>
  <c r="V21" i="7"/>
  <c r="U21" i="7"/>
  <c r="S21" i="7"/>
  <c r="R21" i="7"/>
  <c r="P21" i="7"/>
  <c r="N21" i="7"/>
  <c r="M21" i="7"/>
  <c r="K21" i="7"/>
  <c r="I21" i="7"/>
  <c r="H21" i="7"/>
  <c r="F21" i="7"/>
  <c r="E21" i="7"/>
  <c r="D21" i="7"/>
  <c r="C21" i="7"/>
  <c r="B21" i="7"/>
  <c r="V20" i="7"/>
  <c r="U20" i="7"/>
  <c r="S20" i="7"/>
  <c r="R20" i="7"/>
  <c r="P20" i="7"/>
  <c r="N20" i="7"/>
  <c r="M20" i="7"/>
  <c r="K20" i="7"/>
  <c r="I20" i="7"/>
  <c r="H20" i="7"/>
  <c r="F20" i="7"/>
  <c r="E20" i="7"/>
  <c r="D20" i="7"/>
  <c r="C20" i="7"/>
  <c r="B20" i="7"/>
  <c r="V19" i="7"/>
  <c r="U19" i="7"/>
  <c r="S19" i="7"/>
  <c r="R19" i="7"/>
  <c r="P19" i="7"/>
  <c r="N19" i="7"/>
  <c r="M19" i="7"/>
  <c r="K19" i="7"/>
  <c r="I19" i="7"/>
  <c r="H19" i="7"/>
  <c r="F19" i="7"/>
  <c r="E19" i="7"/>
  <c r="D19" i="7"/>
  <c r="C19" i="7"/>
  <c r="B19" i="7"/>
  <c r="V18" i="7"/>
  <c r="U18" i="7"/>
  <c r="S18" i="7"/>
  <c r="R18" i="7"/>
  <c r="P18" i="7"/>
  <c r="N18" i="7"/>
  <c r="M18" i="7"/>
  <c r="K18" i="7"/>
  <c r="I18" i="7"/>
  <c r="H18" i="7"/>
  <c r="F18" i="7"/>
  <c r="E18" i="7"/>
  <c r="D18" i="7"/>
  <c r="C18" i="7"/>
  <c r="B18" i="7"/>
  <c r="V17" i="7"/>
  <c r="U17" i="7"/>
  <c r="S17" i="7"/>
  <c r="R17" i="7"/>
  <c r="P17" i="7"/>
  <c r="N17" i="7"/>
  <c r="M17" i="7"/>
  <c r="K17" i="7"/>
  <c r="I17" i="7"/>
  <c r="H17" i="7"/>
  <c r="F17" i="7"/>
  <c r="E17" i="7"/>
  <c r="D17" i="7"/>
  <c r="C17" i="7"/>
  <c r="B17" i="7"/>
  <c r="V16" i="7"/>
  <c r="U16" i="7"/>
  <c r="S16" i="7"/>
  <c r="R16" i="7"/>
  <c r="P16" i="7"/>
  <c r="N16" i="7"/>
  <c r="M16" i="7"/>
  <c r="K16" i="7"/>
  <c r="I16" i="7"/>
  <c r="H16" i="7"/>
  <c r="F16" i="7"/>
  <c r="E16" i="7"/>
  <c r="D16" i="7"/>
  <c r="C16" i="7"/>
  <c r="B16" i="7"/>
  <c r="V15" i="7"/>
  <c r="U15" i="7"/>
  <c r="S15" i="7"/>
  <c r="R15" i="7"/>
  <c r="P15" i="7"/>
  <c r="N15" i="7"/>
  <c r="M15" i="7"/>
  <c r="K15" i="7"/>
  <c r="I15" i="7"/>
  <c r="H15" i="7"/>
  <c r="F15" i="7"/>
  <c r="E15" i="7"/>
  <c r="D15" i="7"/>
  <c r="C15" i="7"/>
  <c r="B15" i="7"/>
  <c r="V14" i="7"/>
  <c r="U14" i="7"/>
  <c r="S14" i="7"/>
  <c r="R14" i="7"/>
  <c r="P14" i="7"/>
  <c r="N14" i="7"/>
  <c r="M14" i="7"/>
  <c r="K14" i="7"/>
  <c r="I14" i="7"/>
  <c r="H14" i="7"/>
  <c r="F14" i="7"/>
  <c r="E14" i="7"/>
  <c r="D14" i="7"/>
  <c r="C14" i="7"/>
  <c r="B14" i="7"/>
  <c r="V13" i="7"/>
  <c r="U13" i="7"/>
  <c r="S13" i="7"/>
  <c r="R13" i="7"/>
  <c r="P13" i="7"/>
  <c r="N13" i="7"/>
  <c r="M13" i="7"/>
  <c r="K13" i="7"/>
  <c r="I13" i="7"/>
  <c r="H13" i="7"/>
  <c r="F13" i="7"/>
  <c r="E13" i="7"/>
  <c r="D13" i="7"/>
  <c r="C13" i="7"/>
  <c r="B13" i="7"/>
  <c r="V12" i="7"/>
  <c r="U12" i="7"/>
  <c r="S12" i="7"/>
  <c r="R12" i="7"/>
  <c r="P12" i="7"/>
  <c r="N12" i="7"/>
  <c r="M12" i="7"/>
  <c r="K12" i="7"/>
  <c r="I12" i="7"/>
  <c r="H12" i="7"/>
  <c r="F12" i="7"/>
  <c r="E12" i="7"/>
  <c r="D12" i="7"/>
  <c r="C12" i="7"/>
  <c r="B12" i="7"/>
  <c r="V11" i="7"/>
  <c r="U11" i="7"/>
  <c r="S11" i="7"/>
  <c r="R11" i="7"/>
  <c r="P11" i="7"/>
  <c r="N11" i="7"/>
  <c r="M11" i="7"/>
  <c r="K11" i="7"/>
  <c r="I11" i="7"/>
  <c r="H11" i="7"/>
  <c r="F11" i="7"/>
  <c r="E11" i="7"/>
  <c r="D11" i="7"/>
  <c r="C11" i="7"/>
  <c r="B11" i="7"/>
  <c r="V10" i="7"/>
  <c r="U10" i="7"/>
  <c r="S10" i="7"/>
  <c r="R10" i="7"/>
  <c r="P10" i="7"/>
  <c r="N10" i="7"/>
  <c r="M10" i="7"/>
  <c r="K10" i="7"/>
  <c r="I10" i="7"/>
  <c r="H10" i="7"/>
  <c r="F10" i="7"/>
  <c r="E10" i="7"/>
  <c r="D10" i="7"/>
  <c r="C10" i="7"/>
  <c r="B10" i="7"/>
  <c r="V9" i="7"/>
  <c r="U9" i="7"/>
  <c r="S9" i="7"/>
  <c r="R9" i="7"/>
  <c r="P9" i="7"/>
  <c r="N9" i="7"/>
  <c r="M9" i="7"/>
  <c r="K9" i="7"/>
  <c r="I9" i="7"/>
  <c r="H9" i="7"/>
  <c r="F9" i="7"/>
  <c r="E9" i="7"/>
  <c r="D9" i="7"/>
  <c r="C9" i="7"/>
  <c r="B9" i="7"/>
  <c r="V8" i="7"/>
  <c r="U8" i="7"/>
  <c r="S8" i="7"/>
  <c r="R8" i="7"/>
  <c r="P8" i="7"/>
  <c r="N8" i="7"/>
  <c r="M8" i="7"/>
  <c r="K8" i="7"/>
  <c r="I8" i="7"/>
  <c r="H8" i="7"/>
  <c r="F8" i="7"/>
  <c r="E8" i="7"/>
  <c r="D8" i="7"/>
  <c r="C8" i="7"/>
  <c r="B8" i="7"/>
  <c r="V7" i="7"/>
  <c r="U7" i="7"/>
  <c r="S7" i="7"/>
  <c r="R7" i="7"/>
  <c r="P7" i="7"/>
  <c r="N7" i="7"/>
  <c r="M7" i="7"/>
  <c r="K7" i="7"/>
  <c r="I7" i="7"/>
  <c r="H7" i="7"/>
  <c r="F7" i="7"/>
  <c r="E7" i="7"/>
  <c r="D7" i="7"/>
  <c r="C7" i="7"/>
  <c r="B7" i="7"/>
  <c r="V6" i="7"/>
  <c r="U6" i="7"/>
  <c r="S6" i="7"/>
  <c r="R6" i="7"/>
  <c r="P6" i="7"/>
  <c r="N6" i="7"/>
  <c r="M6" i="7"/>
  <c r="K6" i="7"/>
  <c r="I6" i="7"/>
  <c r="H6" i="7"/>
  <c r="F6" i="7"/>
  <c r="E6" i="7"/>
  <c r="D6" i="7"/>
  <c r="C6" i="7"/>
  <c r="B6" i="7"/>
  <c r="V5" i="7"/>
  <c r="U5" i="7"/>
  <c r="S5" i="7"/>
  <c r="R5" i="7"/>
  <c r="P5" i="7"/>
  <c r="N5" i="7"/>
  <c r="M5" i="7"/>
  <c r="K5" i="7"/>
  <c r="I5" i="7"/>
  <c r="H5" i="7"/>
  <c r="F5" i="7"/>
  <c r="E5" i="7"/>
  <c r="D5" i="7"/>
  <c r="C5" i="7"/>
  <c r="B5" i="7"/>
  <c r="Y4" i="7"/>
  <c r="X4" i="7"/>
  <c r="W4" i="7"/>
  <c r="V4" i="7"/>
  <c r="Q4" i="7"/>
  <c r="L4" i="7"/>
  <c r="G4" i="7"/>
  <c r="E4" i="7"/>
  <c r="B4" i="7"/>
</calcChain>
</file>

<file path=xl/sharedStrings.xml><?xml version="1.0" encoding="utf-8"?>
<sst xmlns="http://schemas.openxmlformats.org/spreadsheetml/2006/main" count="10134" uniqueCount="1503">
  <si>
    <t xml:space="preserve"> 单位管理机构行政区划代码 </t>
  </si>
  <si>
    <t xml:space="preserve"> 企业代码 </t>
  </si>
  <si>
    <t xml:space="preserve"> 企业名称 </t>
  </si>
  <si>
    <t xml:space="preserve"> 时期 </t>
  </si>
  <si>
    <t xml:space="preserve"> 车辆数_总计 </t>
  </si>
  <si>
    <t xml:space="preserve"> 标记吨位数_总计 </t>
  </si>
  <si>
    <t xml:space="preserve"> 车辆数_牵引车 </t>
  </si>
  <si>
    <t xml:space="preserve"> 车辆数_挂车 </t>
  </si>
  <si>
    <t xml:space="preserve"> 标记吨位数_挂车 </t>
  </si>
  <si>
    <t xml:space="preserve"> 车辆数_集装箱车 </t>
  </si>
  <si>
    <t xml:space="preserve"> 标记吨位数_集装箱车 </t>
  </si>
  <si>
    <t xml:space="preserve"> 货运量_总计 </t>
  </si>
  <si>
    <t xml:space="preserve"> 货物周转量_总计 </t>
  </si>
  <si>
    <t xml:space="preserve"> 货运量_集装箱 </t>
  </si>
  <si>
    <t xml:space="preserve"> 货运量_煤炭及制品 </t>
  </si>
  <si>
    <t xml:space="preserve"> 货运量_石油、天然气及制品（吨） </t>
  </si>
  <si>
    <t xml:space="preserve"> 货运量_其中：原油（吨） </t>
  </si>
  <si>
    <t xml:space="preserve"> 货运量_金属矿石 </t>
  </si>
  <si>
    <t xml:space="preserve"> 货运量_其中：铁矿石（吨） </t>
  </si>
  <si>
    <t xml:space="preserve"> 货运量_矿物性建筑材料（吨） </t>
  </si>
  <si>
    <t xml:space="preserve"> 货运量_粮食（吨） </t>
  </si>
  <si>
    <t>江岸区(420102)</t>
  </si>
  <si>
    <t>91420102059197370X</t>
  </si>
  <si>
    <t>武汉吉祥顺泰物流有限公司</t>
  </si>
  <si>
    <t>2026年6月</t>
  </si>
  <si>
    <t>-</t>
  </si>
  <si>
    <t>91420102303632750F</t>
  </si>
  <si>
    <t>武汉百世顺通汽车服务有限公司</t>
  </si>
  <si>
    <t>91420102551985045Y</t>
  </si>
  <si>
    <t>武汉奥博华泰汽车运输服务有限公司</t>
  </si>
  <si>
    <t>91420102558422798F</t>
  </si>
  <si>
    <t>湖北金叶储运有限公司</t>
  </si>
  <si>
    <t>91420102714579034N</t>
  </si>
  <si>
    <t>武汉瑞达运输有限公司</t>
  </si>
  <si>
    <t>914201027414151153</t>
  </si>
  <si>
    <t>武汉市兴荣汽车运输有限公司</t>
  </si>
  <si>
    <t>91420102MA4F0BY63L</t>
  </si>
  <si>
    <t>武汉市鑫鸿乐物流有限公司</t>
  </si>
  <si>
    <t>91420102MA4KXHRF3P</t>
  </si>
  <si>
    <t>武汉市鸿乐物流有限公司</t>
  </si>
  <si>
    <t>江汉区(420103)</t>
  </si>
  <si>
    <t>914200001776095247</t>
  </si>
  <si>
    <t>湖北捷龙交通运业有限公司</t>
  </si>
  <si>
    <t>914201037375487912</t>
  </si>
  <si>
    <t>武汉龙林运贸有限责任公司</t>
  </si>
  <si>
    <t>91420103774589410H</t>
  </si>
  <si>
    <t>武汉市荣欣物流有限公司</t>
  </si>
  <si>
    <t>91420103792439969D</t>
  </si>
  <si>
    <t>武汉昆仑物流有限公司</t>
  </si>
  <si>
    <t>硚口区(420104)</t>
  </si>
  <si>
    <t>91420104578263253H</t>
  </si>
  <si>
    <t>武汉华通达物流有限公司</t>
  </si>
  <si>
    <t>91420104792431377T</t>
  </si>
  <si>
    <t>武汉诺佳物流有限公司</t>
  </si>
  <si>
    <t>汉阳区(420105)</t>
  </si>
  <si>
    <t>91420105732702235L</t>
  </si>
  <si>
    <t>湖北经纬国际货运有限公司</t>
  </si>
  <si>
    <t>91420105735198708B</t>
  </si>
  <si>
    <t>湖北东方物流服务有限公司</t>
  </si>
  <si>
    <t>91420105744757065M</t>
  </si>
  <si>
    <t>武汉威伟机械设备实业有限公司</t>
  </si>
  <si>
    <t>914201057781729037</t>
  </si>
  <si>
    <t>武汉金运达汽车运输服务有限公司</t>
  </si>
  <si>
    <t>91420105MA4K23271U</t>
  </si>
  <si>
    <t>武汉市隆升物流有限公司</t>
  </si>
  <si>
    <t>91420105MA4L08FHXX</t>
  </si>
  <si>
    <t>武汉顺之富物流有限公司</t>
  </si>
  <si>
    <t>武昌区(420106)</t>
  </si>
  <si>
    <t>91420106796333010F</t>
  </si>
  <si>
    <t>武汉汉石石油运输有限公司</t>
  </si>
  <si>
    <t>青山区(420107)</t>
  </si>
  <si>
    <t>武汉钢铁集团物流有限公司</t>
  </si>
  <si>
    <t>91420100751827703K</t>
  </si>
  <si>
    <t>武汉石化交通运输有限公司</t>
  </si>
  <si>
    <t>91420107055747232J</t>
  </si>
  <si>
    <t>武汉市鑫业兴物流有限公司</t>
  </si>
  <si>
    <t>91420107663484528G</t>
  </si>
  <si>
    <t>武汉恒泰达汽车运输有限责任公司</t>
  </si>
  <si>
    <t>9142010768231345XW</t>
  </si>
  <si>
    <t>武汉西马钢铁物流有限公司</t>
  </si>
  <si>
    <t>91420107698311037Q</t>
  </si>
  <si>
    <t>武汉盛联华物流有限公司</t>
  </si>
  <si>
    <t>9142010771194936X1</t>
  </si>
  <si>
    <t>武汉市华春物流有限公司</t>
  </si>
  <si>
    <t>91420107737544619R</t>
  </si>
  <si>
    <t>武汉宏青运贸有限公司</t>
  </si>
  <si>
    <t>91420107MA4KXHJC8L</t>
  </si>
  <si>
    <t>湖北中升运输有限公司</t>
  </si>
  <si>
    <t>洪山区(420111)</t>
  </si>
  <si>
    <t>91420100MA4KY1U60P</t>
  </si>
  <si>
    <t>武汉伍福聚通物流有限公司</t>
  </si>
  <si>
    <t>914201113335999550</t>
  </si>
  <si>
    <t>武汉华丁元国际物流有限公司</t>
  </si>
  <si>
    <t>91420111MA49J23510</t>
  </si>
  <si>
    <t>武汉市聚运通物流有限公司</t>
  </si>
  <si>
    <t>91420111MA49NBPQXU</t>
  </si>
  <si>
    <t>武汉福鑫高照物流有限公司</t>
  </si>
  <si>
    <t>91420111MA49PGM613</t>
  </si>
  <si>
    <t>武汉祺瑞达物流有限责任公司</t>
  </si>
  <si>
    <t>91420111MA49RC467P</t>
  </si>
  <si>
    <t>武汉熊昊伟肖汽车服务有限公司</t>
  </si>
  <si>
    <t>91420111MA4KRX114W</t>
  </si>
  <si>
    <t>武汉江南淮天汽车销售服务有限公司</t>
  </si>
  <si>
    <t>91420111MA4KT8LD2Y</t>
  </si>
  <si>
    <t>武汉诚功达汽车服务有限公司</t>
  </si>
  <si>
    <t>91420112MA49G0UD7K</t>
  </si>
  <si>
    <t>武汉鸿诚运达物流有限公司</t>
  </si>
  <si>
    <t>东西湖区(420112)</t>
  </si>
  <si>
    <t>91420106MA49HCCY29</t>
  </si>
  <si>
    <t>武汉誉川丰物流有限公司</t>
  </si>
  <si>
    <t>91420112055732575C</t>
  </si>
  <si>
    <t>武汉旭元汽车运输服务有限公司</t>
  </si>
  <si>
    <t>91420112055746272N</t>
  </si>
  <si>
    <t>武汉乐康物流有限公司</t>
  </si>
  <si>
    <t>914201120591921900</t>
  </si>
  <si>
    <t>武汉荣横物流有限公司</t>
  </si>
  <si>
    <t>9142011206300368X1</t>
  </si>
  <si>
    <t>武汉安顺容通物流有限公司</t>
  </si>
  <si>
    <t>914201120908282494</t>
  </si>
  <si>
    <t>武汉万利路物流有限公司</t>
  </si>
  <si>
    <t>914201120966897962</t>
  </si>
  <si>
    <t>湖北联程中转物流有限公司</t>
  </si>
  <si>
    <t>91420112303504169E</t>
  </si>
  <si>
    <t>九州通医药集团物流有限公司</t>
  </si>
  <si>
    <t>91420112303526587Y</t>
  </si>
  <si>
    <t>武汉市兴叶联合物流有限公司</t>
  </si>
  <si>
    <t>91420112303543360M</t>
  </si>
  <si>
    <t>武汉鸿锦源物流有限公司</t>
  </si>
  <si>
    <t>914201125584038966</t>
  </si>
  <si>
    <t>武汉航达顺物流有限公司</t>
  </si>
  <si>
    <t>91420112558443820B</t>
  </si>
  <si>
    <t>湖北长峡富烨绿电供应链有限公司</t>
  </si>
  <si>
    <t>91420112574939295U</t>
  </si>
  <si>
    <t>湖北顺丰运输有限公司</t>
  </si>
  <si>
    <t>914201126854053765</t>
  </si>
  <si>
    <t>武汉乐道物流有限公司</t>
  </si>
  <si>
    <t>91420112688821703T</t>
  </si>
  <si>
    <t>武汉中联顺达物流有限公司</t>
  </si>
  <si>
    <t>91420112691862290B</t>
  </si>
  <si>
    <t>武汉市湘通顺达冷藏运输有限公司</t>
  </si>
  <si>
    <t>91420112711955022A</t>
  </si>
  <si>
    <t>武汉市梦园冷链物流有限公司</t>
  </si>
  <si>
    <t>91420112725780008K</t>
  </si>
  <si>
    <t>武汉市东西湖国强运输有限公司</t>
  </si>
  <si>
    <t>91420112744767028N</t>
  </si>
  <si>
    <t>武汉市南北物流有限公司</t>
  </si>
  <si>
    <t>91420112751801925Q</t>
  </si>
  <si>
    <t>武汉双汇物流有限公司</t>
  </si>
  <si>
    <t>91420112751812843X</t>
  </si>
  <si>
    <t>武汉市东西湖三联汽车运输有限公司</t>
  </si>
  <si>
    <t>914201127581624411</t>
  </si>
  <si>
    <t>武汉天虎物流有限责任公司</t>
  </si>
  <si>
    <t>9142011276460017X3</t>
  </si>
  <si>
    <t>武汉愚公物流有限公司</t>
  </si>
  <si>
    <t>91420112774562701K</t>
  </si>
  <si>
    <t>武汉市永强物流有限公司</t>
  </si>
  <si>
    <t>91420112MA49B9EQ9M</t>
  </si>
  <si>
    <t>武汉恒达远供应链有限公司</t>
  </si>
  <si>
    <t>91420112MA49CL6T0M</t>
  </si>
  <si>
    <t>武汉君缘众汽车销售服务有限公司</t>
  </si>
  <si>
    <t>91420112MA49CLC87T</t>
  </si>
  <si>
    <t>湖北中卓盛物流有限公司</t>
  </si>
  <si>
    <t>91420112MA49D0994Q</t>
  </si>
  <si>
    <t>湖北海韵通物流有限公司</t>
  </si>
  <si>
    <t>91420112MA49EEL351</t>
  </si>
  <si>
    <t>武汉程安商贸有限公司</t>
  </si>
  <si>
    <t>91420112MA49GD3M48</t>
  </si>
  <si>
    <t>武汉胜之发物流有限公司</t>
  </si>
  <si>
    <t>91420112MA49H9MQ26</t>
  </si>
  <si>
    <t>武汉质道达物流有限公司</t>
  </si>
  <si>
    <t>91420112MA49HEUA6A</t>
  </si>
  <si>
    <t>鸿蒙汽车服务（武汉）有限公司</t>
  </si>
  <si>
    <t>91420112MA49JD8U8N</t>
  </si>
  <si>
    <t>武汉荆楚纵横运输有限公司</t>
  </si>
  <si>
    <t>91420112MA49KA72XA</t>
  </si>
  <si>
    <t>武汉新启正汽车服务有限公司</t>
  </si>
  <si>
    <t>91420112MA49KJX899</t>
  </si>
  <si>
    <t>湖北景迅安程物流有限公司</t>
  </si>
  <si>
    <t>91420112MA49LDCB9F</t>
  </si>
  <si>
    <t>武汉市奥狮物流有限公司</t>
  </si>
  <si>
    <t>91420112MA49M76F28</t>
  </si>
  <si>
    <t>湖北中飞盛物流有限公司</t>
  </si>
  <si>
    <t>91420112MA49MRKL5J</t>
  </si>
  <si>
    <t>湖北中可盛物流有限公司</t>
  </si>
  <si>
    <t>91420112MA49MYFM0H</t>
  </si>
  <si>
    <t>右转汽车服务（武汉）有限公司</t>
  </si>
  <si>
    <t>91420112MA49NPNX2W</t>
  </si>
  <si>
    <t>武汉市泽恩物流有限公司</t>
  </si>
  <si>
    <t>91420112MA49NPTF38</t>
  </si>
  <si>
    <t>武汉市泽耀物流有限公司</t>
  </si>
  <si>
    <t>91420112MA49P8BE5K</t>
  </si>
  <si>
    <t>武汉顺晟发物流有限公司</t>
  </si>
  <si>
    <t>91420112MA49PKXR4H</t>
  </si>
  <si>
    <t>武汉宏鑫旺物流有限公司</t>
  </si>
  <si>
    <t>91420112MA4F044G5E</t>
  </si>
  <si>
    <t>武汉盛世康供应链管理有限公司</t>
  </si>
  <si>
    <t>91420112MA4F0DREXY</t>
  </si>
  <si>
    <t>武汉品运捷达物流有限公司</t>
  </si>
  <si>
    <t>91420112MA4F37QM9E</t>
  </si>
  <si>
    <t>武汉盛国物流有限公司</t>
  </si>
  <si>
    <t>91420112MA4F3DLA5B</t>
  </si>
  <si>
    <t>湖北行大道供应链管理有限公司</t>
  </si>
  <si>
    <t>91420112MA4K27K508</t>
  </si>
  <si>
    <t>武汉市隆顺汽车运输有限公司</t>
  </si>
  <si>
    <t>91420112MA4K2U064A</t>
  </si>
  <si>
    <t>武汉华杰承顺物流有限公司</t>
  </si>
  <si>
    <t>91420112MA4K3H2B8N</t>
  </si>
  <si>
    <t>武汉志达道汽车服务有限公司</t>
  </si>
  <si>
    <t>91420112MA4K3LNG3K</t>
  </si>
  <si>
    <t>武汉启正汽车服务有限公司</t>
  </si>
  <si>
    <t>91420112MA4K3MA7XX</t>
  </si>
  <si>
    <t>湖北瑞锦供应链有限公司</t>
  </si>
  <si>
    <t>91420112MA4K4MNY9K</t>
  </si>
  <si>
    <t>武汉市泽盛物流有限公司</t>
  </si>
  <si>
    <t>91420112MA4K4MQ509</t>
  </si>
  <si>
    <t>武汉市泽福物流有限公司</t>
  </si>
  <si>
    <t>91420112MA4K4N8K17</t>
  </si>
  <si>
    <t>武汉顺之发物流有限公司</t>
  </si>
  <si>
    <t>91420112MA4K4W4A9B</t>
  </si>
  <si>
    <t>武汉吉盛腾达物流有限公司</t>
  </si>
  <si>
    <t>91420112MA4KM4R56A</t>
  </si>
  <si>
    <t>武汉北方晟通捷运国际物流有限公司</t>
  </si>
  <si>
    <t>91420112MA4KM8C00M</t>
  </si>
  <si>
    <t>武汉鑫速飞达物流有限公司</t>
  </si>
  <si>
    <t>91420112MA4KMLRCXC</t>
  </si>
  <si>
    <t>湖北腾晟远成物流发展有限公司</t>
  </si>
  <si>
    <t>91420112MA4KMND164</t>
  </si>
  <si>
    <t>武汉宏宏物流有限公司</t>
  </si>
  <si>
    <t>91420112MA4KNLCYXW</t>
  </si>
  <si>
    <t>湖北衡诚物流有限公司</t>
  </si>
  <si>
    <t>91420112MA4KNLPK8Y</t>
  </si>
  <si>
    <t>湖北众合盛物流有限公司</t>
  </si>
  <si>
    <t>91420112MA4KPA292A</t>
  </si>
  <si>
    <t>武汉市锦华物流有限公司</t>
  </si>
  <si>
    <t>91420112MA4KQD1KX0</t>
  </si>
  <si>
    <t>武汉聚义源物流有限公司</t>
  </si>
  <si>
    <t>91420112MA4KRA8P2A</t>
  </si>
  <si>
    <t>武汉翀富安达汽车运输有限公司</t>
  </si>
  <si>
    <t>91420112MA4KT7QEXH</t>
  </si>
  <si>
    <t>武汉君之友汽车服务有限公司</t>
  </si>
  <si>
    <t>91420112MA4KTC6K5A</t>
  </si>
  <si>
    <t>武汉润邦天下供应链有限公司</t>
  </si>
  <si>
    <t>91420112MA4KW6E29N</t>
  </si>
  <si>
    <t>湖北京邦达供应链科技有限公司</t>
  </si>
  <si>
    <t>91420112MA4KWE3N21</t>
  </si>
  <si>
    <t>武汉众顺联达物流有限公司</t>
  </si>
  <si>
    <t>91420112MA4KWHDX63</t>
  </si>
  <si>
    <t>武汉金瑞物流有限公司</t>
  </si>
  <si>
    <t>91420112MA4KWJEG9U</t>
  </si>
  <si>
    <t>湖北中德盛物流有限公司</t>
  </si>
  <si>
    <t>91420112MA4KWMY2XU</t>
  </si>
  <si>
    <t>武汉市联运物流有限公司</t>
  </si>
  <si>
    <t>91420112MA4KWUY563</t>
  </si>
  <si>
    <t>武汉瑞丰源物流有限公司</t>
  </si>
  <si>
    <t>91420112MA4KWYFU0P</t>
  </si>
  <si>
    <t>武汉市泽诚汽车运输有限公司</t>
  </si>
  <si>
    <t>91420112MA4KX5EB54</t>
  </si>
  <si>
    <t>武汉利捷物流有限公司</t>
  </si>
  <si>
    <t>91420112MA4KX73C9H</t>
  </si>
  <si>
    <t>武汉佑通物流有限公司</t>
  </si>
  <si>
    <t>91420112MA4KXGKR4B</t>
  </si>
  <si>
    <t>武汉翀道物流有限公司</t>
  </si>
  <si>
    <t>91420112MA4KXJ0T1M</t>
  </si>
  <si>
    <t>武汉市瑞业天祥物流有限公司</t>
  </si>
  <si>
    <t>91420112MA4KXJCX0R</t>
  </si>
  <si>
    <t>武汉荣达通物流有限公司</t>
  </si>
  <si>
    <t>91420112MA4KY87C2H</t>
  </si>
  <si>
    <t>武汉俊易发物流有限公司</t>
  </si>
  <si>
    <t>91420112MA4KYHC35Y</t>
  </si>
  <si>
    <t>武汉运诚鑫物流有限公司</t>
  </si>
  <si>
    <t>91420112MA4L0E6T7F</t>
  </si>
  <si>
    <t>武汉安驰顺供应链管理有限公司</t>
  </si>
  <si>
    <t>91420112MA4L0FNP58</t>
  </si>
  <si>
    <t>武汉九瀛物流有限公司</t>
  </si>
  <si>
    <t>91420112MA4L0LBM0C</t>
  </si>
  <si>
    <t>武汉市亦政堂物流有限公司</t>
  </si>
  <si>
    <t>91420112MA7HHQ367G</t>
  </si>
  <si>
    <t>武汉游隆物流有限公司</t>
  </si>
  <si>
    <t>91420112MA7NEQ6D2Y</t>
  </si>
  <si>
    <t>湖北星耀物流有限公司</t>
  </si>
  <si>
    <t>91420112MABPQTNR80</t>
  </si>
  <si>
    <t>湖北顺时针供应链有限公司</t>
  </si>
  <si>
    <t>91420112MABTL0KM5E</t>
  </si>
  <si>
    <t>武汉顺国物流有限公司</t>
  </si>
  <si>
    <t>91420112MACUK7G65H</t>
  </si>
  <si>
    <t>湖北恒平汽车运输有限公司</t>
  </si>
  <si>
    <t>914201147308764422</t>
  </si>
  <si>
    <t>湖北安捷物流有限公司</t>
  </si>
  <si>
    <t>91420921MA488EN18W</t>
  </si>
  <si>
    <t>武汉恒平物流有限公司</t>
  </si>
  <si>
    <t>汉南区(420113)</t>
  </si>
  <si>
    <t>914201002718923708</t>
  </si>
  <si>
    <t>武汉神龙物流有限公司</t>
  </si>
  <si>
    <t>9142010030375773XG</t>
  </si>
  <si>
    <t>武汉红昌顺物流有限公司</t>
  </si>
  <si>
    <t>91420100714599916G</t>
  </si>
  <si>
    <t>武汉市三维联运有限责任公司</t>
  </si>
  <si>
    <t>9142010075815752XB</t>
  </si>
  <si>
    <t>武汉中铁伊通物流有限公司</t>
  </si>
  <si>
    <t>91420100MA49GYT74T</t>
  </si>
  <si>
    <t>武汉白鲸物流有限公司</t>
  </si>
  <si>
    <t>91420100MA4KML5F44</t>
  </si>
  <si>
    <t>武汉安信双福物流有限公司</t>
  </si>
  <si>
    <t>91420100MA7MLHKLXG</t>
  </si>
  <si>
    <t>湖北氢动力科技服务有限公司</t>
  </si>
  <si>
    <t>91420113737517944J</t>
  </si>
  <si>
    <t>武汉市中南物流配送有限公司</t>
  </si>
  <si>
    <t>91420113MA4K3LM30M</t>
  </si>
  <si>
    <t>武汉璟阳供应链管理有限公司</t>
  </si>
  <si>
    <t>91420113MAD6EHJ181</t>
  </si>
  <si>
    <t>湖北安捷楚道供应链有限公司</t>
  </si>
  <si>
    <t>蔡甸区(420114)</t>
  </si>
  <si>
    <t>91420114584896305D</t>
  </si>
  <si>
    <t>尚鸿物流武汉有限公司</t>
  </si>
  <si>
    <t>91420114594511253Y</t>
  </si>
  <si>
    <t>武汉通利达物流有限公司</t>
  </si>
  <si>
    <t>91420114672765284Q</t>
  </si>
  <si>
    <t>武汉鸿程物流有限公司</t>
  </si>
  <si>
    <t>91420114717949299R</t>
  </si>
  <si>
    <t>武汉中原发展汽车物流股份有限公司</t>
  </si>
  <si>
    <t>91420114774593946X</t>
  </si>
  <si>
    <t>武汉兴达汽车物流有限责任公司</t>
  </si>
  <si>
    <t>91420114799790292H</t>
  </si>
  <si>
    <t>武汉市京顺达物流有限公司</t>
  </si>
  <si>
    <t>91420114MA49LCXQ2D</t>
  </si>
  <si>
    <t>武汉洛达物流有限公司</t>
  </si>
  <si>
    <t>91420114MA4K3EPU10</t>
  </si>
  <si>
    <t>武汉辉途物流有限公司</t>
  </si>
  <si>
    <t>91420114MA4KQL6R08</t>
  </si>
  <si>
    <t>武汉市风鑫物流有限责任公司</t>
  </si>
  <si>
    <t>91420114MA4KX3R61F</t>
  </si>
  <si>
    <t>武汉荆鼎汽车工程有限公司</t>
  </si>
  <si>
    <t>江夏区(420115)</t>
  </si>
  <si>
    <t>安吉汽车物流（湖北）有限公司</t>
  </si>
  <si>
    <t>9142011530352803XB</t>
  </si>
  <si>
    <t>武汉远航顺达物流有限公司</t>
  </si>
  <si>
    <t>91420115303795365T</t>
  </si>
  <si>
    <t>武汉通翔汽车运输有限公司</t>
  </si>
  <si>
    <t>914201153335294557</t>
  </si>
  <si>
    <t>武汉欣源易通汽车运输有限公司</t>
  </si>
  <si>
    <t>91420115MA49AH7838</t>
  </si>
  <si>
    <t>武汉聚义丰物流有限公司</t>
  </si>
  <si>
    <t>91420115MA49B5KN1M</t>
  </si>
  <si>
    <t>武汉泉胜物流有限公司</t>
  </si>
  <si>
    <t>91420115MA49CRQD37</t>
  </si>
  <si>
    <t>武汉望道物流有限公司</t>
  </si>
  <si>
    <t>91420115MA49CT808M</t>
  </si>
  <si>
    <t>武汉道擎物流有限公司</t>
  </si>
  <si>
    <t>91420115MA4K418X8T</t>
  </si>
  <si>
    <t>武汉汇义丰汽车服务有限公司</t>
  </si>
  <si>
    <t>91420115MA4K4CXL9B</t>
  </si>
  <si>
    <t>武汉轩通运输有限公司</t>
  </si>
  <si>
    <t>91420115MA4KL78N5H</t>
  </si>
  <si>
    <t>武汉旺途物流有限公司</t>
  </si>
  <si>
    <t>91420115MA4L04MK8K</t>
  </si>
  <si>
    <t>武汉金鸿顺物流有限责任公司</t>
  </si>
  <si>
    <t>91420115MA4L0M4P3J</t>
  </si>
  <si>
    <t>武汉安运八方物流有限公司</t>
  </si>
  <si>
    <t>91420115MA4L0U7L1M</t>
  </si>
  <si>
    <t>武汉武嘉物流有限公司</t>
  </si>
  <si>
    <t>黄陂区(420116)</t>
  </si>
  <si>
    <t>9142010230341821XF</t>
  </si>
  <si>
    <t>武汉德龙吉祥物流有限公司</t>
  </si>
  <si>
    <t>914201023037166041</t>
  </si>
  <si>
    <t>武汉盛世冠宇物流有限公司</t>
  </si>
  <si>
    <t>91420112MA4K32BQ7P</t>
  </si>
  <si>
    <t>武汉云洋缘物流有限公司</t>
  </si>
  <si>
    <t>91420112MA4KPFY06G</t>
  </si>
  <si>
    <t>武汉金宏杰物流有限公司</t>
  </si>
  <si>
    <t>91420112MA4KYQRJ6X</t>
  </si>
  <si>
    <t>武汉振昊双龙物流有限公司</t>
  </si>
  <si>
    <t>91420116303454122J</t>
  </si>
  <si>
    <t>武汉市群星明物流股份有限公司</t>
  </si>
  <si>
    <t>914201163035566044</t>
  </si>
  <si>
    <t>武汉市长松物流配送有限公司</t>
  </si>
  <si>
    <t>91420116333504223D</t>
  </si>
  <si>
    <t>武汉市港兴汽车运输有限公司</t>
  </si>
  <si>
    <t>91420116333603838B</t>
  </si>
  <si>
    <t>武汉创新三军物流有限公司</t>
  </si>
  <si>
    <t>91420116MA49HD5X27</t>
  </si>
  <si>
    <t>武汉嘉晟圣杰物流有限公司</t>
  </si>
  <si>
    <t>91420116MA49KP4D1M</t>
  </si>
  <si>
    <t>武汉捷赢汽车销售有限公司</t>
  </si>
  <si>
    <t>91420116MA49QNAR1K</t>
  </si>
  <si>
    <t>湖北圆涔物流有限公司</t>
  </si>
  <si>
    <t>91420116MA49RL8J3G</t>
  </si>
  <si>
    <t>湖北犇赢物流有限公司</t>
  </si>
  <si>
    <t>91420116MA49RM0N8X</t>
  </si>
  <si>
    <t>湖北京犇物流有限公司</t>
  </si>
  <si>
    <t>91420116MA4KWWXN2K</t>
  </si>
  <si>
    <t>武汉嘉晟汉北物流有限公司</t>
  </si>
  <si>
    <t>新洲区(420117)</t>
  </si>
  <si>
    <t>91420117MA4KX88J0P</t>
  </si>
  <si>
    <t>武汉臻锋物流有限公司</t>
  </si>
  <si>
    <t>长江新区(420130)</t>
  </si>
  <si>
    <t>武汉陆生畅通物流有限公司</t>
  </si>
  <si>
    <t>91420114MA4K3CA21X</t>
  </si>
  <si>
    <t>武汉世纪胜航物流有限公司</t>
  </si>
  <si>
    <t>91420116MA49BMCA0G</t>
  </si>
  <si>
    <t>武汉盛世辉腾物流有限责任公司</t>
  </si>
  <si>
    <t>91420116MA4F018A3W</t>
  </si>
  <si>
    <t>武汉隆腾盛物流有限公司</t>
  </si>
  <si>
    <t>91420116MA4F0NFD2C</t>
  </si>
  <si>
    <t>武汉夯途茂璟商贸有限公司</t>
  </si>
  <si>
    <t>91420116MA4F505R8A</t>
  </si>
  <si>
    <t>武汉锦荣通物流有限责任公司</t>
  </si>
  <si>
    <t>91420116MA4KR0M422</t>
  </si>
  <si>
    <t>武汉山峰物流有限公司</t>
  </si>
  <si>
    <t>91420116MA4KTDXU1R</t>
  </si>
  <si>
    <t>武汉顺旺金物流运输有限公司</t>
  </si>
  <si>
    <t>91420116MA4KTT0P48</t>
  </si>
  <si>
    <t>武汉展新胜安物流有限公司</t>
  </si>
  <si>
    <t>91420116MA4KWP9L42</t>
  </si>
  <si>
    <t>武汉金广进物流有限公司</t>
  </si>
  <si>
    <t>91420116MA4KYFG43U</t>
  </si>
  <si>
    <t>武汉汇程物流有限公司</t>
  </si>
  <si>
    <t>91420116MA4L00LE1L</t>
  </si>
  <si>
    <t>武汉吉永康物流有限公司</t>
  </si>
  <si>
    <t>91420116MA7H915F18</t>
  </si>
  <si>
    <t>武汉盛世捷通物流有限公司</t>
  </si>
  <si>
    <t>91420116MABTAD3537</t>
  </si>
  <si>
    <t>武汉盛广佳仁物流有限公司</t>
  </si>
  <si>
    <t>9142011706303948XG</t>
  </si>
  <si>
    <t>武汉德旺港口物流有限公司</t>
  </si>
  <si>
    <t>91420117MA49QE9U51</t>
  </si>
  <si>
    <t>武汉大合长盛国际供应链管理有限公司</t>
  </si>
  <si>
    <t>91420117MA4K29X08B</t>
  </si>
  <si>
    <t>湖北迅凯达物流有限公司</t>
  </si>
  <si>
    <t>91420117MA4K4RU33N</t>
  </si>
  <si>
    <t>武汉天珑号物流有限公司</t>
  </si>
  <si>
    <t>91420117MA4K4W1LXT</t>
  </si>
  <si>
    <t>武汉南升汽车运输有限公司</t>
  </si>
  <si>
    <t>市本级(420200)</t>
  </si>
  <si>
    <t>91420200096649276D</t>
  </si>
  <si>
    <t>黄石市荣友物流有限公司</t>
  </si>
  <si>
    <t>914202003317305697</t>
  </si>
  <si>
    <t>湖北正宏物流发展有限公司</t>
  </si>
  <si>
    <t>914202007570289456</t>
  </si>
  <si>
    <t>黄石鑫泰物流有限公司</t>
  </si>
  <si>
    <t>91420200MA48B4D640</t>
  </si>
  <si>
    <t>黄石振华运输有限公司</t>
  </si>
  <si>
    <t>91420200MA48TEHW86</t>
  </si>
  <si>
    <t>黄石市龙吉汽车运输有限公司</t>
  </si>
  <si>
    <t>91420200MA4955P530</t>
  </si>
  <si>
    <t>黄石荣祥物流有限责任公司</t>
  </si>
  <si>
    <t>91420200MA497YDM65</t>
  </si>
  <si>
    <t>湖北鸿茂物流有限责任公司</t>
  </si>
  <si>
    <t>91420200MA49AUDP6Q</t>
  </si>
  <si>
    <t>黄石东顺物流有限公司</t>
  </si>
  <si>
    <t>91420200MA49ELFH0P</t>
  </si>
  <si>
    <t>湖北广运远道物流有限公司</t>
  </si>
  <si>
    <t>91420200MA49GW963W</t>
  </si>
  <si>
    <t>黄石鑫旺物流有限公司</t>
  </si>
  <si>
    <t>91420200MA49H2HE3E</t>
  </si>
  <si>
    <t>黄石市骏腾物流有限责任公司</t>
  </si>
  <si>
    <t>91420200MA7JCEY74X</t>
  </si>
  <si>
    <t>黄石骏辕物流有限责任公司</t>
  </si>
  <si>
    <t>91420281178433161W</t>
  </si>
  <si>
    <t>大冶有色物流有限公司</t>
  </si>
  <si>
    <t>阳新县(420222)</t>
  </si>
  <si>
    <t>91420222309850513Q</t>
  </si>
  <si>
    <t>湖北恒泰汽车服务有限责任公司</t>
  </si>
  <si>
    <t>91420222698019407A</t>
  </si>
  <si>
    <t>邦达泰华供应链（黄石）有限公司</t>
  </si>
  <si>
    <t>914202227641099384</t>
  </si>
  <si>
    <t>阳新县顺发运输有限责任公司</t>
  </si>
  <si>
    <t>91420222MA4934MY83</t>
  </si>
  <si>
    <t>黄石胜富运输有限公司</t>
  </si>
  <si>
    <t>91420222MA49A6732R</t>
  </si>
  <si>
    <t>阳新胜发物流有限公司</t>
  </si>
  <si>
    <t>大冶市(420281)</t>
  </si>
  <si>
    <t>914202816884895875</t>
  </si>
  <si>
    <t>湖北鹏达联合运输有限公司</t>
  </si>
  <si>
    <t>91420281MA4935432R</t>
  </si>
  <si>
    <t>湖北龙鹏科技发展有限公司</t>
  </si>
  <si>
    <t>茅箭区(420302)</t>
  </si>
  <si>
    <t>9142030078449241XY</t>
  </si>
  <si>
    <t>十堰市川洋汽车运输有限公司</t>
  </si>
  <si>
    <t>91420300790575553A</t>
  </si>
  <si>
    <t>十堰安顺石油运输有限公司</t>
  </si>
  <si>
    <t>91420300MA48QP4073</t>
  </si>
  <si>
    <t>湖北弘雷物流有限公司</t>
  </si>
  <si>
    <t>张湾区(420303)</t>
  </si>
  <si>
    <t>91420300MA498AK00B</t>
  </si>
  <si>
    <t>十堰鸿利运输有限公司</t>
  </si>
  <si>
    <t>郧阳区(420304)</t>
  </si>
  <si>
    <t>91420304090564335E</t>
  </si>
  <si>
    <t>十堰市鑫顺物流有限公司</t>
  </si>
  <si>
    <t>914203046951338456</t>
  </si>
  <si>
    <t>湖北东神天神实业有限公司</t>
  </si>
  <si>
    <t>丹江口市(420381)</t>
  </si>
  <si>
    <t>91420381582456293G</t>
  </si>
  <si>
    <t>丹江口市前程伟业物流贸易有限公司</t>
  </si>
  <si>
    <t>9142038166546677XW</t>
  </si>
  <si>
    <t>丹江口市亚洲运输有限责任公司</t>
  </si>
  <si>
    <t>91420381665495503R</t>
  </si>
  <si>
    <t>丹江口市平步九洲运输有限公司</t>
  </si>
  <si>
    <t>91420381739123228U</t>
  </si>
  <si>
    <t>丹江口市禾源运输贸易有限公司</t>
  </si>
  <si>
    <t>91420381751001039N</t>
  </si>
  <si>
    <t>丹江口市津珊运输有限责任公司</t>
  </si>
  <si>
    <t>91420381770785174U</t>
  </si>
  <si>
    <t>丹江口市佳顺物流有限公司</t>
  </si>
  <si>
    <t>914203817881696019</t>
  </si>
  <si>
    <t>丹江口市未来运输有限责任公司</t>
  </si>
  <si>
    <t>西陵区(420502)</t>
  </si>
  <si>
    <t>91420500095868530E</t>
  </si>
  <si>
    <t>湖北安卅物流有限公司</t>
  </si>
  <si>
    <t>91420500MA498Y6J25</t>
  </si>
  <si>
    <t>宜昌鸿隆建设工程有限公司</t>
  </si>
  <si>
    <t>伍家岗区(420503)</t>
  </si>
  <si>
    <t>91420500068425603P</t>
  </si>
  <si>
    <t>湖北九鼎物流有限公司</t>
  </si>
  <si>
    <t>914205003097366491</t>
  </si>
  <si>
    <t>湖北吉安达物流有限公司</t>
  </si>
  <si>
    <t>91420500562731753Q</t>
  </si>
  <si>
    <t>宜昌诚兴物流有限公司</t>
  </si>
  <si>
    <t>91420500679794942W</t>
  </si>
  <si>
    <t>宜昌市双宇土石方工程有限公司</t>
  </si>
  <si>
    <t>91420500MA48ABUW90</t>
  </si>
  <si>
    <t>宜昌市东谭建筑工程有限公司</t>
  </si>
  <si>
    <t>91420500MA48YP8J1J</t>
  </si>
  <si>
    <t>宜昌市昀信建筑工程有限公司</t>
  </si>
  <si>
    <t>91420500MA49035A4C</t>
  </si>
  <si>
    <t>宜昌铭强建设有限公司</t>
  </si>
  <si>
    <t>点军区(420504)</t>
  </si>
  <si>
    <t>91420500MA492F1HXG</t>
  </si>
  <si>
    <t>宜昌鑫成建设工程有限公司</t>
  </si>
  <si>
    <t>91420500MACAPMDN5H</t>
  </si>
  <si>
    <t>湖北众垚土石方工程有限公司</t>
  </si>
  <si>
    <t>91420504MAC62LEJ7Y</t>
  </si>
  <si>
    <t>湖北拓峰市政工程有限公司</t>
  </si>
  <si>
    <t>猇亭区(420505)</t>
  </si>
  <si>
    <t>914205000856213660</t>
  </si>
  <si>
    <t>宜昌华贵土石方工程有限公司</t>
  </si>
  <si>
    <t>914205000872416903</t>
  </si>
  <si>
    <t>宜昌凯祥达物流有限公司</t>
  </si>
  <si>
    <t>91420500094988397T</t>
  </si>
  <si>
    <t>宜昌晟达物流有限公司</t>
  </si>
  <si>
    <t>9142050039972582XU</t>
  </si>
  <si>
    <t>湖北訸运石化物流有限公司</t>
  </si>
  <si>
    <t>91420500562748344E</t>
  </si>
  <si>
    <t>宜昌盛茂商贸有限公司</t>
  </si>
  <si>
    <t>91420500732696306N</t>
  </si>
  <si>
    <t>宜昌市宏泰运输有限公司</t>
  </si>
  <si>
    <t>91420500767416394U</t>
  </si>
  <si>
    <t>宜昌三泰物流有限公司</t>
  </si>
  <si>
    <t>91420500MA4871651Q</t>
  </si>
  <si>
    <t>宜昌赣宜汽车运输有限公司</t>
  </si>
  <si>
    <t>91420500MA49Q6D03U</t>
  </si>
  <si>
    <t>宜昌华程供应链管理有限公司</t>
  </si>
  <si>
    <t>夷陵区(420506)</t>
  </si>
  <si>
    <t>91420506052647017M</t>
  </si>
  <si>
    <t>宜昌市亿源国油运输有限责任公司</t>
  </si>
  <si>
    <t>91420506343417430J</t>
  </si>
  <si>
    <t>宜昌欣荣运输有限公司</t>
  </si>
  <si>
    <t>91420506691750627N</t>
  </si>
  <si>
    <t>宜昌民祥工贸有限责任公司</t>
  </si>
  <si>
    <t>91420506MA4906TJ9P</t>
  </si>
  <si>
    <t>湖北民坤建筑工程有限公司</t>
  </si>
  <si>
    <t>91420506MA4958R625</t>
  </si>
  <si>
    <t>宜昌佳华物流有限责任公司</t>
  </si>
  <si>
    <t>91420506MA49A7HT1Q</t>
  </si>
  <si>
    <t>宜昌市兴台建设有限公司</t>
  </si>
  <si>
    <t>91420506MA7J50CL2R</t>
  </si>
  <si>
    <t>湖北枫晟物流有限公司</t>
  </si>
  <si>
    <t>91420506MACB2HYY0L</t>
  </si>
  <si>
    <t>宜昌至盛物流有限公司</t>
  </si>
  <si>
    <t>91420506MAD3E6QH04</t>
  </si>
  <si>
    <t>宜昌骏华物流有限责任公司</t>
  </si>
  <si>
    <t>91420506MADB3NLW5B</t>
  </si>
  <si>
    <t>融合电卡（宜昌）供应链有限公司</t>
  </si>
  <si>
    <t>91420506MADUR7T92P</t>
  </si>
  <si>
    <t>智连优达（宜昌）物流有限公司</t>
  </si>
  <si>
    <t>91420525MA49NMMC63</t>
  </si>
  <si>
    <t>湖北佳星物流有限公司</t>
  </si>
  <si>
    <t>远安县(420525)</t>
  </si>
  <si>
    <t>914205253260939569</t>
  </si>
  <si>
    <t>远安县东扬运输有限责任公司</t>
  </si>
  <si>
    <t>91420525MA49EMB41L</t>
  </si>
  <si>
    <t>宜昌宜安运输有限公司</t>
  </si>
  <si>
    <t>兴山县(420526)</t>
  </si>
  <si>
    <t>91420526326115609X</t>
  </si>
  <si>
    <t>兴山鑫泰物流有限公司</t>
  </si>
  <si>
    <t>91420526331801515D</t>
  </si>
  <si>
    <t>兴山县永佳运输有限公司</t>
  </si>
  <si>
    <t>914205265597193238</t>
  </si>
  <si>
    <t>兴山鑫晟运输有限公司</t>
  </si>
  <si>
    <t>91420526706862585G</t>
  </si>
  <si>
    <t>兴山县兴发汽运有限公司</t>
  </si>
  <si>
    <t>秭归县(420527)</t>
  </si>
  <si>
    <t>91420527MA490JGD28</t>
  </si>
  <si>
    <t>秭归县晨安运输有限公司</t>
  </si>
  <si>
    <t>91420527MACMX1XW3T</t>
  </si>
  <si>
    <t>宜昌市江煜物流供应链有限公司</t>
  </si>
  <si>
    <t>长阳土家族自治县(420528)</t>
  </si>
  <si>
    <t>91420528MA4F1Y1G3M</t>
  </si>
  <si>
    <t>湖北和远气体运输有限公司</t>
  </si>
  <si>
    <t>五峰土家族自治县(420529)</t>
  </si>
  <si>
    <t>91420583MA494EUP8Q</t>
  </si>
  <si>
    <t>宜昌鑫昌达物流有限公司</t>
  </si>
  <si>
    <t>高新区(420571)</t>
  </si>
  <si>
    <t>91420500MA49H3GR64</t>
  </si>
  <si>
    <t>湖北云信多式联运有限公司</t>
  </si>
  <si>
    <t>宜都市(420581)</t>
  </si>
  <si>
    <t>9142058157985897X3</t>
  </si>
  <si>
    <t>宜都鑫隆达物流有限公司</t>
  </si>
  <si>
    <t>91420581594228706P</t>
  </si>
  <si>
    <t>宜昌达利货物运输有限公司</t>
  </si>
  <si>
    <t>914205816884599006</t>
  </si>
  <si>
    <t>宜昌金路物流有限公司</t>
  </si>
  <si>
    <t>91420581MA48Y9NY63</t>
  </si>
  <si>
    <t>宜都市誉通物流有限责任公司</t>
  </si>
  <si>
    <t>91420581MA49G5441U</t>
  </si>
  <si>
    <t>宜都中恒商贸有限公司</t>
  </si>
  <si>
    <t>91420581MAED9FTB93</t>
  </si>
  <si>
    <t>宜昌芸璐晟泓物流有限公司</t>
  </si>
  <si>
    <t>当阳市(420582)</t>
  </si>
  <si>
    <t>91420582083801400Y</t>
  </si>
  <si>
    <t>当阳市长盛运输有限公司</t>
  </si>
  <si>
    <t>914205825769569028</t>
  </si>
  <si>
    <t>宜昌金霖运输有限公司</t>
  </si>
  <si>
    <t>91420582MA48AQWU62</t>
  </si>
  <si>
    <t>宜昌市润邦商贸有限公司</t>
  </si>
  <si>
    <t>91420582MA496UJD4X</t>
  </si>
  <si>
    <t>宜昌金达物流有限公司</t>
  </si>
  <si>
    <t>91420582MA49BNE8X2</t>
  </si>
  <si>
    <t>宜昌强大物流有限公司</t>
  </si>
  <si>
    <t>91420582MABLPLLB3W</t>
  </si>
  <si>
    <t>宜昌飞鹰物流有限公司</t>
  </si>
  <si>
    <t>91420582MABN6CTLXG</t>
  </si>
  <si>
    <t>宜昌金泽夯森化工有限公司</t>
  </si>
  <si>
    <t>91420582MACRT9A50F</t>
  </si>
  <si>
    <t>宜昌市瑞弘物流有限公司</t>
  </si>
  <si>
    <t>枝江市(420583)</t>
  </si>
  <si>
    <t>枝江市宁港物流有限公司</t>
  </si>
  <si>
    <t>914205007707537621</t>
  </si>
  <si>
    <t>宜昌实华商贸有限责任公司</t>
  </si>
  <si>
    <t>91420583066135709T</t>
  </si>
  <si>
    <t>湖北周正物流有限公司</t>
  </si>
  <si>
    <t>91420583087501173X</t>
  </si>
  <si>
    <t>宜昌豪达工贸有限公司</t>
  </si>
  <si>
    <t>914205837308861229</t>
  </si>
  <si>
    <t>枝江市安宁汽车运输有限责任公司</t>
  </si>
  <si>
    <t>91420583MA48T2Q195</t>
  </si>
  <si>
    <t>枝江雅文商贸有限公司</t>
  </si>
  <si>
    <t>91420583MAEBER6W24</t>
  </si>
  <si>
    <t>宜昌和泰物流有限公司</t>
  </si>
  <si>
    <t>襄城区(420602)</t>
  </si>
  <si>
    <t>91420600052627470U</t>
  </si>
  <si>
    <t>襄阳市程通机械化工程有限公司</t>
  </si>
  <si>
    <t>91420600090595879F</t>
  </si>
  <si>
    <t>襄阳大正物流有限公司</t>
  </si>
  <si>
    <t>91420600098830415W</t>
  </si>
  <si>
    <t>襄阳金土地建设工程有限公司</t>
  </si>
  <si>
    <t>91420600MA48R0C3XQ</t>
  </si>
  <si>
    <t>襄阳地上铁新能源汽车服务有限公司</t>
  </si>
  <si>
    <t>91420600MA494Q9Q5G</t>
  </si>
  <si>
    <t>湖北优达物流运输有限公司</t>
  </si>
  <si>
    <t>91420600MA495L8E22</t>
  </si>
  <si>
    <t>襄阳运满金汽车服务有限公司</t>
  </si>
  <si>
    <t>91420600MA498NXY7Y</t>
  </si>
  <si>
    <t>襄阳吉通达运输有限公司</t>
  </si>
  <si>
    <t>91420600MA4993R1XW</t>
  </si>
  <si>
    <t>襄阳市优太汽车运输有限公司</t>
  </si>
  <si>
    <t>91420600MA499XE945</t>
  </si>
  <si>
    <t>襄阳市顺顺顺汽车服务有限公司</t>
  </si>
  <si>
    <t>91420600MA49F21KXE</t>
  </si>
  <si>
    <t>襄阳金飞来物流有限公司</t>
  </si>
  <si>
    <t>91420600MA49FX8L76</t>
  </si>
  <si>
    <t>湖北鑫开源汽车服务有限公司</t>
  </si>
  <si>
    <t>91420600MA49Q163XQ</t>
  </si>
  <si>
    <t>襄阳鸿森运输有限公司</t>
  </si>
  <si>
    <t>襄州区(420607)</t>
  </si>
  <si>
    <t>914206070707505364</t>
  </si>
  <si>
    <t>襄阳盛源宏昇物流有限公司</t>
  </si>
  <si>
    <t>914206070707956383</t>
  </si>
  <si>
    <t>襄阳襄顺达物流有限公司</t>
  </si>
  <si>
    <t>91420607559706258C</t>
  </si>
  <si>
    <t>襄阳顺驰达物流有限公司</t>
  </si>
  <si>
    <t>914206075798561496</t>
  </si>
  <si>
    <t>襄阳荣胜达物流有限公司</t>
  </si>
  <si>
    <t>91420607667657414K</t>
  </si>
  <si>
    <t>湖北众旺达物流有限公司</t>
  </si>
  <si>
    <t>91420607730873882W</t>
  </si>
  <si>
    <t>襄阳顺发运输有限责任公司</t>
  </si>
  <si>
    <t>91420607784488103L</t>
  </si>
  <si>
    <t>襄阳捷顺达物流有限公司</t>
  </si>
  <si>
    <t>91420607MA4892B06G</t>
  </si>
  <si>
    <t>襄阳宏裕运输有限公司</t>
  </si>
  <si>
    <t>91420607MA48AT1360</t>
  </si>
  <si>
    <t>湖北亿路顺物流有限公司</t>
  </si>
  <si>
    <t>91420607MA48Y610XE</t>
  </si>
  <si>
    <t>襄阳市盛世华瑞运输有限责任公司</t>
  </si>
  <si>
    <t>91420607MA491FWA4P</t>
  </si>
  <si>
    <t>襄阳运乾物流有限责任公司</t>
  </si>
  <si>
    <t>91420607MA498NN725</t>
  </si>
  <si>
    <t>襄阳市陆海通物流有限公司</t>
  </si>
  <si>
    <t>91420607MA499WG6XQ</t>
  </si>
  <si>
    <t>襄阳九州悦途物流有限公司</t>
  </si>
  <si>
    <t>91420607MA49A1Q728</t>
  </si>
  <si>
    <t>襄阳杰尚达物流有限公司</t>
  </si>
  <si>
    <t>南漳县(420624)</t>
  </si>
  <si>
    <t>914206240661084016</t>
  </si>
  <si>
    <t>湖北弘飞伟业物流有限公司</t>
  </si>
  <si>
    <t>914206247352110950</t>
  </si>
  <si>
    <t>南漳龙蟒磷制品有限责任公司</t>
  </si>
  <si>
    <t>谷城县(420625)</t>
  </si>
  <si>
    <t>91420625MA48752W8Q</t>
  </si>
  <si>
    <t>谷城利通物流有限公司</t>
  </si>
  <si>
    <t>91420625MAC0MHN60T</t>
  </si>
  <si>
    <t>湖北鸿福锦物流有限公司</t>
  </si>
  <si>
    <t>保康县(420626)</t>
  </si>
  <si>
    <t>914206263098290953</t>
  </si>
  <si>
    <t>保康县恒丰物流有限公司</t>
  </si>
  <si>
    <t>9142062631643557XP</t>
  </si>
  <si>
    <t>保康县华润物流有限公司</t>
  </si>
  <si>
    <t>914206265824782069</t>
  </si>
  <si>
    <t>保康县远成物流有限公司</t>
  </si>
  <si>
    <t>91420626691762601C</t>
  </si>
  <si>
    <t>保康信义物流有限责任公司</t>
  </si>
  <si>
    <t>91420626MA497KXA7J</t>
  </si>
  <si>
    <t>保康县鑫远鑫物流有限公司</t>
  </si>
  <si>
    <t>91420626MA49AA5L8X</t>
  </si>
  <si>
    <t>保康县丰弛物流运输有限公司</t>
  </si>
  <si>
    <t>老河口市(420682)</t>
  </si>
  <si>
    <t>914206820944708031</t>
  </si>
  <si>
    <t>老河口远安达物流有限公司</t>
  </si>
  <si>
    <t>914206827959147884</t>
  </si>
  <si>
    <t>老河口市通和运业有限责任公司</t>
  </si>
  <si>
    <t>91420682MA7JG8QYX2</t>
  </si>
  <si>
    <t>襄阳育杰商贸有限公司</t>
  </si>
  <si>
    <t>91420682MAEGT3T08W</t>
  </si>
  <si>
    <t>湖北省万钧驰运物流有限责任公司</t>
  </si>
  <si>
    <t>枣阳市(420683)</t>
  </si>
  <si>
    <t>9142068305541725X5</t>
  </si>
  <si>
    <t>襄阳运洋恒通物流有限公司</t>
  </si>
  <si>
    <t>914206830554236259</t>
  </si>
  <si>
    <t>枣阳市君发运输有限公司</t>
  </si>
  <si>
    <t>91420683070769720N</t>
  </si>
  <si>
    <t>湖北荣吉祥汽车销售有限公司</t>
  </si>
  <si>
    <t>914206830789483011</t>
  </si>
  <si>
    <t>枣阳市巨多顺汽车服务有限公司</t>
  </si>
  <si>
    <t>91420683082343276B</t>
  </si>
  <si>
    <t>枣阳市祥瑞天物流有限公司</t>
  </si>
  <si>
    <t>91420683090561951D</t>
  </si>
  <si>
    <t>枣阳市鸿运鹏程运输有限公司</t>
  </si>
  <si>
    <t>91420683096219268W</t>
  </si>
  <si>
    <t>湖北立晋物流有限公司</t>
  </si>
  <si>
    <t>91420683098210718F</t>
  </si>
  <si>
    <t>湖北亿路发物流有限公司</t>
  </si>
  <si>
    <t>91420683316546245C</t>
  </si>
  <si>
    <t>枣阳市正宏昌物流服务有限公司</t>
  </si>
  <si>
    <t>91420683331815546Y</t>
  </si>
  <si>
    <t>枣阳市鑫路源汽车服务有限公司</t>
  </si>
  <si>
    <t>91420683399473319D</t>
  </si>
  <si>
    <t>湖北雨泽天下物流有限公司</t>
  </si>
  <si>
    <t>914206835570029515</t>
  </si>
  <si>
    <t>枣阳市利通物流有限公司</t>
  </si>
  <si>
    <t>91420683585487503M</t>
  </si>
  <si>
    <t>湖北瑞福来汽车运输有限公司</t>
  </si>
  <si>
    <t>914206836884967281</t>
  </si>
  <si>
    <t>枣阳市成立建筑工程机械租赁有限公司</t>
  </si>
  <si>
    <t>91420683730869832D</t>
  </si>
  <si>
    <t>枣阳市光武石化运输有限公司</t>
  </si>
  <si>
    <t>91420683MA488T6P7N</t>
  </si>
  <si>
    <t>湖北楚湘行物流有限公司</t>
  </si>
  <si>
    <t>91420683MA489WPG89</t>
  </si>
  <si>
    <t>湖北红喜廷好运输有限公司</t>
  </si>
  <si>
    <t>91420683MA48A45GXE</t>
  </si>
  <si>
    <t>枣阳市博瑞通达汽车服务有限公司</t>
  </si>
  <si>
    <t>91420683MA48AJJ682</t>
  </si>
  <si>
    <t>枣阳市易和通汽车运输有限公司</t>
  </si>
  <si>
    <t>91420683MA48ANG86F</t>
  </si>
  <si>
    <t>枣阳市车多顺运输有限公司</t>
  </si>
  <si>
    <t>91420683MA4907YX8K</t>
  </si>
  <si>
    <t>枣阳市合鑫汇汽车运输有限公司</t>
  </si>
  <si>
    <t>91420683MA491LPE95</t>
  </si>
  <si>
    <t>湖北辰昌汽车服务有限公司</t>
  </si>
  <si>
    <t>91420683MA493P8D4L</t>
  </si>
  <si>
    <t>枣阳市远鸿鑫运输有限公司</t>
  </si>
  <si>
    <t>91420683MA493RLT3H</t>
  </si>
  <si>
    <t>枣阳市鼎奥汽车服务有限公司</t>
  </si>
  <si>
    <t>91420683MA498CPAXB</t>
  </si>
  <si>
    <t>枣阳市锦顺翔汽车服务有限公司</t>
  </si>
  <si>
    <t>91420683MA49DXU479</t>
  </si>
  <si>
    <t>枣阳市金佳茗物流有限公司</t>
  </si>
  <si>
    <t>91420683MA49FH1U2N</t>
  </si>
  <si>
    <t>枣阳市宝通物流有限公司</t>
  </si>
  <si>
    <t>91420683MA7LG20U7T</t>
  </si>
  <si>
    <t>枣阳市浩宁运输有限公司</t>
  </si>
  <si>
    <t>91420683MAC194J86G</t>
  </si>
  <si>
    <t>枣阳市旭驰汽车服务有限公司</t>
  </si>
  <si>
    <t>宜城市(420684)</t>
  </si>
  <si>
    <t>914206840731863952</t>
  </si>
  <si>
    <t>宜城市鸿顺汽车物流有限公司</t>
  </si>
  <si>
    <t>91420684094983414M</t>
  </si>
  <si>
    <t>宜城市永利物流有限公司</t>
  </si>
  <si>
    <t>91420684565454077A</t>
  </si>
  <si>
    <t>宜城市旺达运输有限公司</t>
  </si>
  <si>
    <t>91420684780921360G</t>
  </si>
  <si>
    <t>宜城市恒运商贸有限公司</t>
  </si>
  <si>
    <t>91420684MA488TLE2U</t>
  </si>
  <si>
    <t>宜城市志帆汽车运输服务有限公司</t>
  </si>
  <si>
    <t>91420684MA494QF43D</t>
  </si>
  <si>
    <t>宜城市鸿运通达物流有限公司</t>
  </si>
  <si>
    <t>91420684MA499X2N2X</t>
  </si>
  <si>
    <t>湖北锐耘物流有限公司</t>
  </si>
  <si>
    <t>91420684MA49A2DA74</t>
  </si>
  <si>
    <t>宜城市鸿运通发物流有限公司</t>
  </si>
  <si>
    <t>91420684MA49EW8A9Q</t>
  </si>
  <si>
    <t>宜城市鸿祺物流有限公司</t>
  </si>
  <si>
    <t>91420684MA49GCUH22</t>
  </si>
  <si>
    <t>宜城市瑞汉运输有限公司</t>
  </si>
  <si>
    <t>91420684MA49Q6PBXB</t>
  </si>
  <si>
    <t>宜城市楚风物流有限公司</t>
  </si>
  <si>
    <t>91420684MA4F0YB51D</t>
  </si>
  <si>
    <t>湖北省鑫佰通物流有限公司</t>
  </si>
  <si>
    <t>市本级(420700)</t>
  </si>
  <si>
    <t>914207006736684351</t>
  </si>
  <si>
    <t>湖北鄂钢钢星汽车运输有限责任公司</t>
  </si>
  <si>
    <t>914207007606500818</t>
  </si>
  <si>
    <t>鄂州市全顺燃气运输有限公司</t>
  </si>
  <si>
    <t>华容区(420703)</t>
  </si>
  <si>
    <t>91420700090568838U</t>
  </si>
  <si>
    <t>湖北赤湾东方物流有限公司</t>
  </si>
  <si>
    <t>鄂城区(420704)</t>
  </si>
  <si>
    <t>91420700074069668J</t>
  </si>
  <si>
    <t>湖北伟华物流有限公司</t>
  </si>
  <si>
    <t>914207006980302433</t>
  </si>
  <si>
    <t>湖北大通物流有限公司</t>
  </si>
  <si>
    <t>91420712MADBNNCT2M</t>
  </si>
  <si>
    <t>鄂州市富弘土石方工程有限公司</t>
  </si>
  <si>
    <t>东宝区(420802)</t>
  </si>
  <si>
    <t>91420800058100530X</t>
  </si>
  <si>
    <t>湖北荆飞马货物运输有限公司</t>
  </si>
  <si>
    <t>914208003433803910</t>
  </si>
  <si>
    <t>荆门市青松物流有限公司</t>
  </si>
  <si>
    <t>914208007371459411</t>
  </si>
  <si>
    <t>荆门市弘业物流有限公司</t>
  </si>
  <si>
    <t>91420800MA48BM183L</t>
  </si>
  <si>
    <t>荆门万顺物流有限公司</t>
  </si>
  <si>
    <t>914208020864378784</t>
  </si>
  <si>
    <t>中国葛洲坝集团水泥有限公司荆门物流配送中心</t>
  </si>
  <si>
    <t>91420802MA49B6PP21</t>
  </si>
  <si>
    <t>荆门市宏茂物流有限公司</t>
  </si>
  <si>
    <t>91420802MA49EWKE8R</t>
  </si>
  <si>
    <t>荆门黎樟谊物流有限公司</t>
  </si>
  <si>
    <t>91420802MA7KF69R45</t>
  </si>
  <si>
    <t>湖北四海通达物流发展有限公司</t>
  </si>
  <si>
    <t>掇刀区(420804)</t>
  </si>
  <si>
    <t>67645503X</t>
  </si>
  <si>
    <t>荆门市鸿锋物流有限公司</t>
  </si>
  <si>
    <t>9142080007891534X2</t>
  </si>
  <si>
    <t>荆门市佳达丰物流有限公司</t>
  </si>
  <si>
    <t>91420800087244314B</t>
  </si>
  <si>
    <t>荆门纵海燃气有限公司</t>
  </si>
  <si>
    <t>91420800562722806H</t>
  </si>
  <si>
    <t>荆门市金鸿和瑞燃气有限公司</t>
  </si>
  <si>
    <t>914208005824690945</t>
  </si>
  <si>
    <t>荆门歆旺物流有限公司</t>
  </si>
  <si>
    <t>914208005971813769</t>
  </si>
  <si>
    <t>荆门市万运物流有限公司</t>
  </si>
  <si>
    <t>91420800676452621E</t>
  </si>
  <si>
    <t>荆门市巨源化工有限公司</t>
  </si>
  <si>
    <t>91420800714637265L</t>
  </si>
  <si>
    <t>湖北楚元石化物流有限公司</t>
  </si>
  <si>
    <t>91420800751035888R</t>
  </si>
  <si>
    <t>荆门市民丰科技有限责任公司</t>
  </si>
  <si>
    <t>91420800MA493UPF2M</t>
  </si>
  <si>
    <t>荆门明辉物流有限公司</t>
  </si>
  <si>
    <t>91420800MA4991Y197</t>
  </si>
  <si>
    <t>荆门丰辉运输有限公司</t>
  </si>
  <si>
    <t>91420804MA49AJDT9W</t>
  </si>
  <si>
    <t>荆门市宝鸿物流有限公司</t>
  </si>
  <si>
    <t>京山县(420821)</t>
  </si>
  <si>
    <t>91420821591470206D</t>
  </si>
  <si>
    <t>荆门顺龙运输有限公司</t>
  </si>
  <si>
    <t>沙洋县(420822)</t>
  </si>
  <si>
    <t>91420803MADXTP0U2B</t>
  </si>
  <si>
    <t>沙洋县宇民物流有限公司</t>
  </si>
  <si>
    <t>钟祥市(420881)</t>
  </si>
  <si>
    <t>91420800MA4887899K</t>
  </si>
  <si>
    <t>湖北海通华宇贸易有限公司</t>
  </si>
  <si>
    <t>914208810754524907</t>
  </si>
  <si>
    <t>钟祥市航益物流有限公司</t>
  </si>
  <si>
    <t>91420881343396908U</t>
  </si>
  <si>
    <t>湖北金博物流有限公司</t>
  </si>
  <si>
    <t>91420881571544968J</t>
  </si>
  <si>
    <t>钟祥市祥和汽车运输有限公司</t>
  </si>
  <si>
    <t>91420881582484606R</t>
  </si>
  <si>
    <t>钟祥市兴达物流有限公司</t>
  </si>
  <si>
    <t>91420881588238369E</t>
  </si>
  <si>
    <t>钟祥市鸿祥汽车服务有限公司</t>
  </si>
  <si>
    <t>91420881MA4879BA6D</t>
  </si>
  <si>
    <t>钟祥市鼎盛物流有限公司</t>
  </si>
  <si>
    <t>91420881MA48B2CG4F</t>
  </si>
  <si>
    <t>湖北荣吉物流有限公司</t>
  </si>
  <si>
    <t>91420881MA48BFMA4A</t>
  </si>
  <si>
    <t>钟祥市途瑞物流有限公司</t>
  </si>
  <si>
    <t>91420881MA49040979</t>
  </si>
  <si>
    <t>钟祥市四喜物流有限公司</t>
  </si>
  <si>
    <t>91420881MA494MCC9G</t>
  </si>
  <si>
    <t>钟祥市怡福物流有限公司</t>
  </si>
  <si>
    <t>91420881MA496QKN1Y</t>
  </si>
  <si>
    <t>钟祥纵恒物流有限公司</t>
  </si>
  <si>
    <t>91420881MA49754A1U</t>
  </si>
  <si>
    <t>钟祥市怡运物流有限公司</t>
  </si>
  <si>
    <t>91420881MA498MUP17</t>
  </si>
  <si>
    <t>钟祥市鑫泰物流有限公司</t>
  </si>
  <si>
    <t>91420881MA498QHQ8T</t>
  </si>
  <si>
    <t>钟祥市兆领汽车运输有限公司</t>
  </si>
  <si>
    <t>91420881MA499FEB1D</t>
  </si>
  <si>
    <t>钟祥经纬物流有限公司</t>
  </si>
  <si>
    <t>91420881MA49BATE9Q</t>
  </si>
  <si>
    <t>钟祥市迅驰物流有限公司</t>
  </si>
  <si>
    <t>91420881MA49NFUD6D</t>
  </si>
  <si>
    <t>湖北鼎旺物流有限公司</t>
  </si>
  <si>
    <t>孝感市直属所(420901)</t>
  </si>
  <si>
    <t>914209007606789659</t>
  </si>
  <si>
    <t>湖北通晟物流有限公司</t>
  </si>
  <si>
    <t>91420900MA4886PG15</t>
  </si>
  <si>
    <t>湖北靖栋土石方工程有限公司</t>
  </si>
  <si>
    <t>91420900MA4958EU6N</t>
  </si>
  <si>
    <t>孝感众合矿业物流有限公司</t>
  </si>
  <si>
    <t>91420900MACWRPEM2X</t>
  </si>
  <si>
    <t>湖北省申瑞运输服务有限公司</t>
  </si>
  <si>
    <t>孝南区(420902)</t>
  </si>
  <si>
    <t>91420900MA493UH41A</t>
  </si>
  <si>
    <t>孝感琪晟土石方工程有限公司</t>
  </si>
  <si>
    <t>91420902MA488Q9Y13</t>
  </si>
  <si>
    <t>孝感宏力汽车运输有限公司</t>
  </si>
  <si>
    <t>91420902MA48AM5M8J</t>
  </si>
  <si>
    <t>德邦（湖北）运输有限公司</t>
  </si>
  <si>
    <t>孝昌县(420921)</t>
  </si>
  <si>
    <t>91420921MACFDGRU45</t>
  </si>
  <si>
    <t>湖北华耀昌顺物流有限责任公司</t>
  </si>
  <si>
    <t>91420921MAE101X49T</t>
  </si>
  <si>
    <t>湖北海运物流运输有限公司</t>
  </si>
  <si>
    <t>大悟县(420922)</t>
  </si>
  <si>
    <t>91420922MACLRK5Q4E</t>
  </si>
  <si>
    <t>大悟长缨运输有限公司</t>
  </si>
  <si>
    <t>91420922MAEKHLPW1J</t>
  </si>
  <si>
    <t>孝感运通商贸物流有限公司</t>
  </si>
  <si>
    <t>云梦县(420923)</t>
  </si>
  <si>
    <t>914209235942235777</t>
  </si>
  <si>
    <t>中燃宏途物流有限公司</t>
  </si>
  <si>
    <t>91420923MA493JFA84</t>
  </si>
  <si>
    <t>云梦顺凯物流有限公司</t>
  </si>
  <si>
    <t>91420923MAEJEX6K84</t>
  </si>
  <si>
    <t>湖北云起物流有限公司</t>
  </si>
  <si>
    <t>应城市(420981)</t>
  </si>
  <si>
    <t>91420981066136576C</t>
  </si>
  <si>
    <t>应城市奔驰物流运输有限公司</t>
  </si>
  <si>
    <t>91420981706949082R</t>
  </si>
  <si>
    <t>湖北捷安运输有限责任公司</t>
  </si>
  <si>
    <t>91420981MA4950B26C</t>
  </si>
  <si>
    <t>湖北汇九寰供应链物流管理有限公司</t>
  </si>
  <si>
    <t>91420981MA49JGKH6H</t>
  </si>
  <si>
    <t>湖北长方物流有限公司</t>
  </si>
  <si>
    <t>安陆市(420982)</t>
  </si>
  <si>
    <t>91420982MA49FUGAX7</t>
  </si>
  <si>
    <t>安陆市乐顺建材有限公司</t>
  </si>
  <si>
    <t>汉川市(420984)</t>
  </si>
  <si>
    <t>91420900788152156U</t>
  </si>
  <si>
    <t>湖北合兴包装印刷有限公司</t>
  </si>
  <si>
    <t>91420984309862071G</t>
  </si>
  <si>
    <t>汉川市安心物流有限公司</t>
  </si>
  <si>
    <t>市本级(421000)</t>
  </si>
  <si>
    <t>914210003097612894</t>
  </si>
  <si>
    <t>荆州市通广贸易有限公司</t>
  </si>
  <si>
    <t>914210003165964027</t>
  </si>
  <si>
    <t>湖北众成汽车服务有限公司</t>
  </si>
  <si>
    <t>91421000343414854X</t>
  </si>
  <si>
    <t>荆州吉运天下物流服务有限公司</t>
  </si>
  <si>
    <t>914210003435156122</t>
  </si>
  <si>
    <t>荆州海集物流服务有限公司</t>
  </si>
  <si>
    <t>91421000550677972Y</t>
  </si>
  <si>
    <t>荆州市宏达盛物流股份有限公司</t>
  </si>
  <si>
    <t>914210005597238166</t>
  </si>
  <si>
    <t>荆州市联达汽车运输服务有限责任公司</t>
  </si>
  <si>
    <t>91421000559743876U</t>
  </si>
  <si>
    <t>荆州市吉达集装箱运输有限公司</t>
  </si>
  <si>
    <t>91421000565468698X</t>
  </si>
  <si>
    <t>荆州市新天龙运输有限公司</t>
  </si>
  <si>
    <t>91421000571510418M</t>
  </si>
  <si>
    <t>湖北龙帝良运运输有限公司</t>
  </si>
  <si>
    <t>91421000591461668M</t>
  </si>
  <si>
    <t>湖北祥远物流有限公司</t>
  </si>
  <si>
    <t>914210006884612937</t>
  </si>
  <si>
    <t>荆州市安俊汽车运输有限公司</t>
  </si>
  <si>
    <t>91421000691797425J</t>
  </si>
  <si>
    <t>荆州市祥安货运代理有限公司</t>
  </si>
  <si>
    <t>91421000706966907H</t>
  </si>
  <si>
    <t>荆州市科达运输有限责任公司</t>
  </si>
  <si>
    <t>91421000739141821U</t>
  </si>
  <si>
    <t>荆州市宇通汽车运输有限公司</t>
  </si>
  <si>
    <t>914210007570344218</t>
  </si>
  <si>
    <t>湖北和兴供应链有限公司</t>
  </si>
  <si>
    <t>91421000757041576L</t>
  </si>
  <si>
    <t>荆州市荆石物资运输有限公司</t>
  </si>
  <si>
    <t>9142100077075532XT</t>
  </si>
  <si>
    <t>湖北顺驰物流运输有限责任公司</t>
  </si>
  <si>
    <t>91421000770755338T</t>
  </si>
  <si>
    <t>荆州市承霖物流有限公司</t>
  </si>
  <si>
    <t>9142100079878988X7</t>
  </si>
  <si>
    <t>荆州市华鑫汽车运输有限公司</t>
  </si>
  <si>
    <t>91421000MA48AG2Q58</t>
  </si>
  <si>
    <t>湖北捷楚供应链管理有限公司</t>
  </si>
  <si>
    <t>91421000MA490T5U96</t>
  </si>
  <si>
    <t>荆州市东和运输有限公司</t>
  </si>
  <si>
    <t>91421000MA491N3A1B</t>
  </si>
  <si>
    <t>湖北索氏汽车贸易有限公司</t>
  </si>
  <si>
    <t>91421000MA49287699</t>
  </si>
  <si>
    <t>荆州市佰安运输有限公司</t>
  </si>
  <si>
    <t>91421000MA492A3A1C</t>
  </si>
  <si>
    <t>荆州市扬航物流有限公司</t>
  </si>
  <si>
    <t>91421000MA495U9Y7P</t>
  </si>
  <si>
    <t>荆州市顺泽汽车运输服务有限公司</t>
  </si>
  <si>
    <t>91421000MA497B4L80</t>
  </si>
  <si>
    <t>荆州市恒驰道路运输服务有限公司</t>
  </si>
  <si>
    <t>91421002MA7H8DJX5R</t>
  </si>
  <si>
    <t>湖北力创物流有限公司</t>
  </si>
  <si>
    <t>91421003MABWATTM4W</t>
  </si>
  <si>
    <t>湖北九通天然气有限公司</t>
  </si>
  <si>
    <t>公安县(421022)</t>
  </si>
  <si>
    <t>9142102231657350X7</t>
  </si>
  <si>
    <t>公安县楚运物流有限公司</t>
  </si>
  <si>
    <t>91421022326088356T</t>
  </si>
  <si>
    <t>公安县新天龙汽车服务有限公司</t>
  </si>
  <si>
    <t>914210226703509581</t>
  </si>
  <si>
    <t>公安县三源物流有限公司</t>
  </si>
  <si>
    <t>91421022773922699U</t>
  </si>
  <si>
    <t>公安县通运危险品运输有限公司</t>
  </si>
  <si>
    <t>91421022MA48A88D51</t>
  </si>
  <si>
    <t>公安县源达汽车运输服务有限公司</t>
  </si>
  <si>
    <t>91421022MA493YUC0P</t>
  </si>
  <si>
    <t>公安县维群物流有限公司</t>
  </si>
  <si>
    <t>91421022MA494XB983</t>
  </si>
  <si>
    <t>荆州市鑫龙发物流有限公司</t>
  </si>
  <si>
    <t>91421022MA49H4P05L</t>
  </si>
  <si>
    <t>湖北泰航汽车服务有限公司</t>
  </si>
  <si>
    <t>监利县(421023)</t>
  </si>
  <si>
    <t>91421000MA49H9X264</t>
  </si>
  <si>
    <t>玖龙纸业（湖北）有限公司</t>
  </si>
  <si>
    <t>江陵县(421024)</t>
  </si>
  <si>
    <t>9142102430989126XJ</t>
  </si>
  <si>
    <t>江陵县祥林运输有限公司</t>
  </si>
  <si>
    <t>91421024MA49PLH63H</t>
  </si>
  <si>
    <t>江陵县鹏祥运输有限公司</t>
  </si>
  <si>
    <t>91421024MAC067U60R</t>
  </si>
  <si>
    <t>湖北兴道达物流有限公司</t>
  </si>
  <si>
    <t>石首市(421081)</t>
  </si>
  <si>
    <t>91421081760670648X</t>
  </si>
  <si>
    <t>石首市宏扬运输有限责任公司</t>
  </si>
  <si>
    <t>91421081MA4F3PER2W</t>
  </si>
  <si>
    <t>石首市美博物流有限公司</t>
  </si>
  <si>
    <t>91421081MA7JCU901G</t>
  </si>
  <si>
    <t>石首泉兴运输有限公司</t>
  </si>
  <si>
    <t>91421081MADA8E8W4L</t>
  </si>
  <si>
    <t>荆州市正峰物流有限公司</t>
  </si>
  <si>
    <t>洪湖市(421083)</t>
  </si>
  <si>
    <t>91421083096219428H</t>
  </si>
  <si>
    <t>武汉昌源太物流有限公司</t>
  </si>
  <si>
    <t>91421083MA4898E95J</t>
  </si>
  <si>
    <t>洪湖市兴荣辉物流有限责任公司</t>
  </si>
  <si>
    <t>91421083MA7FW38M7N</t>
  </si>
  <si>
    <t>洪湖市胜合道路运输有限公司</t>
  </si>
  <si>
    <t>松滋市(421087)</t>
  </si>
  <si>
    <t>91421087343455963Q</t>
  </si>
  <si>
    <t>松滋汇容运输有限公司</t>
  </si>
  <si>
    <t>914210875854571446</t>
  </si>
  <si>
    <t>松滋市忠信物流有限公司</t>
  </si>
  <si>
    <t>91421087MA48JRCQ8A</t>
  </si>
  <si>
    <t>湖北双捷物流有限公司</t>
  </si>
  <si>
    <t>91421087MA4953QR42</t>
  </si>
  <si>
    <t>湖北荣运达物流有限公司</t>
  </si>
  <si>
    <t>91421087MA497KNU75</t>
  </si>
  <si>
    <t>湖北誉源物流有限公司</t>
  </si>
  <si>
    <t>市本级(421100)</t>
  </si>
  <si>
    <t>91421100MA48DUKP6N</t>
  </si>
  <si>
    <t>黄冈市同兴运输有限公司</t>
  </si>
  <si>
    <t>黄州区(421102)</t>
  </si>
  <si>
    <t>914211000920271113</t>
  </si>
  <si>
    <t>黄冈市东捷物流有限公司</t>
  </si>
  <si>
    <t>91421100737915264A</t>
  </si>
  <si>
    <t>黄冈市隽豪汽车联运有限公司</t>
  </si>
  <si>
    <t>91421100760652837Y</t>
  </si>
  <si>
    <t>黄冈市如峰汽车咨询服务有限公司</t>
  </si>
  <si>
    <t>91421100773906082R</t>
  </si>
  <si>
    <t>黄冈市载源运输有限责任公司</t>
  </si>
  <si>
    <t>91421100MA488MBC3J</t>
  </si>
  <si>
    <t>湖北凯赢运输有限公司</t>
  </si>
  <si>
    <t>91421100MA48EF0J4G</t>
  </si>
  <si>
    <t>黄冈市龙兴物流运输有限公司</t>
  </si>
  <si>
    <t>91421100MA48TMR1XJ</t>
  </si>
  <si>
    <t>黄冈启程物流有限公司</t>
  </si>
  <si>
    <t>914211020867238150</t>
  </si>
  <si>
    <t>黄冈道安汽车咨询服务有限公司</t>
  </si>
  <si>
    <t>914211020949877228</t>
  </si>
  <si>
    <t>黄冈市瑞驰商贸有限公司</t>
  </si>
  <si>
    <t>91421102316466341T</t>
  </si>
  <si>
    <t>黄冈市隆顺汽车运输有限公司</t>
  </si>
  <si>
    <t>91421102316530120A</t>
  </si>
  <si>
    <t>黄冈市如顺商贸有限公司</t>
  </si>
  <si>
    <t>91421102331853788D</t>
  </si>
  <si>
    <t>黄冈市铭达汽车咨询服务有限公司</t>
  </si>
  <si>
    <t>91421102735236452K</t>
  </si>
  <si>
    <t>黄冈市黄州益民运输有限责任公司</t>
  </si>
  <si>
    <t>91421102MA48D13K8Y</t>
  </si>
  <si>
    <t>黄冈市宇翔汽车运输有限公司</t>
  </si>
  <si>
    <t>91421102MA490DFM3A</t>
  </si>
  <si>
    <t>黄冈宇轩商贸有限公司</t>
  </si>
  <si>
    <t>91421102MA494GLCXJ</t>
  </si>
  <si>
    <t>黄冈市宝信汽车咨询服务有限公司</t>
  </si>
  <si>
    <t>91421102MA49G37F5G</t>
  </si>
  <si>
    <t>黄冈市驰骏商贸有限公司</t>
  </si>
  <si>
    <t>91421102MA49PDBD04</t>
  </si>
  <si>
    <t>湖北牧运兴通物流有限公司</t>
  </si>
  <si>
    <t>91421102MAD36A3L49</t>
  </si>
  <si>
    <t>黄冈市鑫达飞物流有限公司</t>
  </si>
  <si>
    <t>团风县(421121)</t>
  </si>
  <si>
    <t>91421121MA491X9M5A</t>
  </si>
  <si>
    <t>团风县舰鸿汽车咨询服务有限公司</t>
  </si>
  <si>
    <t>91421121MAEBQARDX3</t>
  </si>
  <si>
    <t>谷满仓道路运输（黄冈）有限公司</t>
  </si>
  <si>
    <t>红安县(421122)</t>
  </si>
  <si>
    <t>914211227282945741</t>
  </si>
  <si>
    <t>红安县常乐运输有限公司</t>
  </si>
  <si>
    <t>91421122MACYYDEE4F</t>
  </si>
  <si>
    <t>红安县交投物流服务有限公司</t>
  </si>
  <si>
    <t>91421122MAE0WPLK28</t>
  </si>
  <si>
    <t>湖北珑鑫道路运输有限公司</t>
  </si>
  <si>
    <t>罗田县(421123)</t>
  </si>
  <si>
    <t>91421123688475775U</t>
  </si>
  <si>
    <t>罗田县永顺汽车修理服务有限公司</t>
  </si>
  <si>
    <t>91421123795916919X</t>
  </si>
  <si>
    <t>罗田县兴达物流运输有限公司</t>
  </si>
  <si>
    <t>91421123MA49AX402H</t>
  </si>
  <si>
    <t>罗田县友信建筑材料有限公司</t>
  </si>
  <si>
    <t>英山县(421124)</t>
  </si>
  <si>
    <t>91421124798780463T</t>
  </si>
  <si>
    <t>英山吉祥物流有限公司</t>
  </si>
  <si>
    <t>91421124MA49KJPX20</t>
  </si>
  <si>
    <t>湖北瑞泰运输有限公司</t>
  </si>
  <si>
    <t>91421124MA4F0DRH4D</t>
  </si>
  <si>
    <t>英山县鸿煜运输有限公司</t>
  </si>
  <si>
    <t>浠水县(421125)</t>
  </si>
  <si>
    <t>91421125MA493C2N2Q</t>
  </si>
  <si>
    <t>浠水博铭汽车运输有限公司</t>
  </si>
  <si>
    <t>91421125MA49DWKN6N</t>
  </si>
  <si>
    <t>黄冈长九物流运输有限公司</t>
  </si>
  <si>
    <t>91421125MABNJ5U14M</t>
  </si>
  <si>
    <t>湖北大通临空物流有限公司</t>
  </si>
  <si>
    <t>91421125MACFN1A39W</t>
  </si>
  <si>
    <t>湖北驰运天下物流运输有限公司</t>
  </si>
  <si>
    <t>91421125MAEG2M0248</t>
  </si>
  <si>
    <t>湖北志豪吉晟物流有限公司</t>
  </si>
  <si>
    <t>蕲春县(421126)</t>
  </si>
  <si>
    <t>914211266736564185</t>
  </si>
  <si>
    <t>湖北蕲春安捷物流有限公司</t>
  </si>
  <si>
    <t>91421126673697893T</t>
  </si>
  <si>
    <t>蕲春太平洋车辆运输服务有限公司</t>
  </si>
  <si>
    <t>91421126MA4889WX3K</t>
  </si>
  <si>
    <t>湖北赤方物流有限公司</t>
  </si>
  <si>
    <t>91421126MA48YERM75</t>
  </si>
  <si>
    <t>湖北双鸿物流有限公司</t>
  </si>
  <si>
    <t>91421126MA49111D3C</t>
  </si>
  <si>
    <t>蕲春恒昌道路运输有限公司</t>
  </si>
  <si>
    <t>91421126MA49PRTM7N</t>
  </si>
  <si>
    <t>蕲春晨朗阳运输有限公司</t>
  </si>
  <si>
    <t>黄梅县(421127)</t>
  </si>
  <si>
    <t>91421127068404263C</t>
  </si>
  <si>
    <t>黄梅县广发汽车运输有限公司</t>
  </si>
  <si>
    <t>91421127326106008E</t>
  </si>
  <si>
    <t>黄梅晋鹏汽车运输有限公司</t>
  </si>
  <si>
    <t>91421127571531753B</t>
  </si>
  <si>
    <t>黄梅县超展物流运输有限公司</t>
  </si>
  <si>
    <t>91421127777578602T</t>
  </si>
  <si>
    <t>黄梅县昌达汽车运输有限责任公司</t>
  </si>
  <si>
    <t>9142112779059608XE</t>
  </si>
  <si>
    <t>黄梅县万通汽车咨询服务有限公司</t>
  </si>
  <si>
    <t>91421127MA491TF889</t>
  </si>
  <si>
    <t>黄梅县鸿联汽车销售服务有限公司</t>
  </si>
  <si>
    <t>91421127MA493DY517</t>
  </si>
  <si>
    <t>黄梅县兄弟联物流运输有限公司</t>
  </si>
  <si>
    <t>91421127MA496GCH4K</t>
  </si>
  <si>
    <t>黄梅县迅腾汽车运输有限公司</t>
  </si>
  <si>
    <t>91421127MA497XYFXT</t>
  </si>
  <si>
    <t>黄梅县昌顺汽车咨询服务有限公司</t>
  </si>
  <si>
    <t>91421127MA49852X21</t>
  </si>
  <si>
    <t>黄梅广通汽车运输有限公司</t>
  </si>
  <si>
    <t>91421127MA7HGG428P</t>
  </si>
  <si>
    <t>黄梅县广翔汽车销售服务有限公司</t>
  </si>
  <si>
    <t>麻城市(421181)</t>
  </si>
  <si>
    <t>91421181316410962D</t>
  </si>
  <si>
    <t>麻城市圆畅物流有限公司</t>
  </si>
  <si>
    <t>91421181316515721H</t>
  </si>
  <si>
    <t>麻城市鄂东郑氏物流有限公司</t>
  </si>
  <si>
    <t>91421181MA48X98P1W</t>
  </si>
  <si>
    <t>湖北进川物流有限公司</t>
  </si>
  <si>
    <t>91421181MA49935K5G</t>
  </si>
  <si>
    <t>湖北万品运输有限公司</t>
  </si>
  <si>
    <t>91421181MA499ANN3G</t>
  </si>
  <si>
    <t>湖北捷达供应链有限公司</t>
  </si>
  <si>
    <t>91421181MA49F5H061</t>
  </si>
  <si>
    <t>麻城市纬丰物流商贸有限公司</t>
  </si>
  <si>
    <t>91421181MAENBW836P</t>
  </si>
  <si>
    <t>湖北大别山陆港物流有限公司</t>
  </si>
  <si>
    <t>武穴市(421182)</t>
  </si>
  <si>
    <t>9142118209933486XL</t>
  </si>
  <si>
    <t>武穴市志达道路运输有限公司</t>
  </si>
  <si>
    <t>91421182331841277J</t>
  </si>
  <si>
    <t>武穴市游龙汽车运输有限公司</t>
  </si>
  <si>
    <t>91421182594243199R</t>
  </si>
  <si>
    <t>武穴市盛通汽车运输有限公司</t>
  </si>
  <si>
    <t>91421182662294490M</t>
  </si>
  <si>
    <t>武穴市春盛汽车运输有限公司</t>
  </si>
  <si>
    <t>91421182662297405H</t>
  </si>
  <si>
    <t>武穴市安泰道路运输有限公司</t>
  </si>
  <si>
    <t>914211827327031076</t>
  </si>
  <si>
    <t>武穴市陆顺汽车运输有限公司</t>
  </si>
  <si>
    <t>91421182MA4922CD1N</t>
  </si>
  <si>
    <t>湖北骏安翔物流有限公司</t>
  </si>
  <si>
    <t>91421182MA494YNK72</t>
  </si>
  <si>
    <t>武穴市九牛山汽车运输有限公司</t>
  </si>
  <si>
    <t>91421182MA498CY13D</t>
  </si>
  <si>
    <t>湖北卡友汇物流有限公司</t>
  </si>
  <si>
    <t>91421182MA498EDA97</t>
  </si>
  <si>
    <t>武穴市昌盛达汽车运输有限公司</t>
  </si>
  <si>
    <t>91421182MADW7AKB2Q</t>
  </si>
  <si>
    <t>湖北中凯运输有限公司</t>
  </si>
  <si>
    <t>咸安区(421202)</t>
  </si>
  <si>
    <t>91421200790550647Y</t>
  </si>
  <si>
    <t>湖北安欣物流有限责任公司</t>
  </si>
  <si>
    <t>914212020661154418</t>
  </si>
  <si>
    <t>咸宁宏兴物流股份有限公司</t>
  </si>
  <si>
    <t>91421202093006056J</t>
  </si>
  <si>
    <t>湖北供销惠侬物流运输有限公司</t>
  </si>
  <si>
    <t>91421202662279450F</t>
  </si>
  <si>
    <t>湖北汇宁物流股份有限公司</t>
  </si>
  <si>
    <t>91421202MA49AEUW8Y</t>
  </si>
  <si>
    <t>湖北省德敏物流有限公司</t>
  </si>
  <si>
    <t>91421202MA49HUAC95</t>
  </si>
  <si>
    <t>咸宁捷讯汽车销售服务有限责任公司</t>
  </si>
  <si>
    <t>嘉鱼县(421221)</t>
  </si>
  <si>
    <t>91421221MA497AUA00</t>
  </si>
  <si>
    <t>嘉鱼县嘉裕隆物流有限公司</t>
  </si>
  <si>
    <t>91421221MA49JNGR10</t>
  </si>
  <si>
    <t>嘉鱼谦源科技有限公司</t>
  </si>
  <si>
    <t>通城县(421222)</t>
  </si>
  <si>
    <t>91421222MA4934405N</t>
  </si>
  <si>
    <t>湖北欣怡物流供应链有限公司</t>
  </si>
  <si>
    <t>91421222MAC4QT53X0</t>
  </si>
  <si>
    <t>通城县路畅通运输有限公司</t>
  </si>
  <si>
    <t>崇阳县(421223)</t>
  </si>
  <si>
    <t>91422325MAC6Y8GG4W</t>
  </si>
  <si>
    <t>崇阳县陆波汽车运输有限公司</t>
  </si>
  <si>
    <t>通山县(421224)</t>
  </si>
  <si>
    <t>91421224058125260R</t>
  </si>
  <si>
    <t>湖北鑫欣物流有限公司</t>
  </si>
  <si>
    <t>91422326MAC7JGQQ04</t>
  </si>
  <si>
    <t>湖北扬航物流有限公司</t>
  </si>
  <si>
    <t>赤壁市(421281)</t>
  </si>
  <si>
    <t>9142120005544950X7</t>
  </si>
  <si>
    <t>赤壁大润发仓储有限公司</t>
  </si>
  <si>
    <t>914212811813104619</t>
  </si>
  <si>
    <t>赤壁市交投集团盛安物流有限公司</t>
  </si>
  <si>
    <t>91421281682682685E</t>
  </si>
  <si>
    <t>赤壁市海通建材有限公司</t>
  </si>
  <si>
    <t>91421281MA4880H623</t>
  </si>
  <si>
    <t>赤壁市任泽商贸有限公司</t>
  </si>
  <si>
    <t>曾都区(421303)</t>
  </si>
  <si>
    <t>91421300083826819F</t>
  </si>
  <si>
    <t>随州市恒顺物流有限公司</t>
  </si>
  <si>
    <t>91421300MA48UY5F2Y</t>
  </si>
  <si>
    <t>湖北浩威汽车贸易有限公司</t>
  </si>
  <si>
    <t>91421300MA4975RM66</t>
  </si>
  <si>
    <t>随州振威运输有限公司</t>
  </si>
  <si>
    <t>91421303096215945D</t>
  </si>
  <si>
    <t>随州市安润物流有限公司</t>
  </si>
  <si>
    <t>9142130359421956XC</t>
  </si>
  <si>
    <t>随州顺祥运输有限公司</t>
  </si>
  <si>
    <t>91421303MA4954L04J</t>
  </si>
  <si>
    <t>随州市中乾汽车运输有限公司</t>
  </si>
  <si>
    <t>91421303MA495MPY7N</t>
  </si>
  <si>
    <t>随州市沣润物流运输有限公司</t>
  </si>
  <si>
    <t>91421303MA498XEJ0J</t>
  </si>
  <si>
    <t>随州市鄂通达运输服务有限公司</t>
  </si>
  <si>
    <t>91421303MA4997MR1D</t>
  </si>
  <si>
    <t>随州盛峰汽车运输有限公司</t>
  </si>
  <si>
    <t>91421303MA49AAK1XD</t>
  </si>
  <si>
    <t>随州市亿诚物流有限公司</t>
  </si>
  <si>
    <t>91421303MA49C7BB70</t>
  </si>
  <si>
    <t>湖北诚为物流有限公司</t>
  </si>
  <si>
    <t>91421303MA49DGAF3T</t>
  </si>
  <si>
    <t>随州市博亿运输有限公司</t>
  </si>
  <si>
    <t>91421303MA49DPEJ6G</t>
  </si>
  <si>
    <t>随州兆希物流有限公司</t>
  </si>
  <si>
    <t>91421303MA49ENJN09</t>
  </si>
  <si>
    <t>随州飞铄物流运输有限公司</t>
  </si>
  <si>
    <t>91421303MA49F4EF7N</t>
  </si>
  <si>
    <t>随州市源达鑫运输服务有限公司</t>
  </si>
  <si>
    <t>91421303MA49F6JYXF</t>
  </si>
  <si>
    <t>随州市嘉盛物流运输有限公司</t>
  </si>
  <si>
    <t>91421303MA49FPYA00</t>
  </si>
  <si>
    <t>随州利扬物流有限公司</t>
  </si>
  <si>
    <t>91421303MA49J7U22G</t>
  </si>
  <si>
    <t>随州万鼎物流有限公司</t>
  </si>
  <si>
    <t>91421303MA49JG712Y</t>
  </si>
  <si>
    <t>随州润锦物流有限公司</t>
  </si>
  <si>
    <t>91421303MA49LJ2877</t>
  </si>
  <si>
    <t>随州万润物流运输有限公司</t>
  </si>
  <si>
    <t>91421303MA4F0E7E5B</t>
  </si>
  <si>
    <t>随州佩奇物流有限公司</t>
  </si>
  <si>
    <t>广水市(421381)</t>
  </si>
  <si>
    <t>91421381055425970E</t>
  </si>
  <si>
    <t>广水鸿程物流有限公司</t>
  </si>
  <si>
    <t>91421381087527947L</t>
  </si>
  <si>
    <t>广水市麒麟物资有限责任公司</t>
  </si>
  <si>
    <t>91421381MA49C87T1C</t>
  </si>
  <si>
    <t>广水市联运达物流有限公司</t>
  </si>
  <si>
    <t>91421381MA49F0CQ3A</t>
  </si>
  <si>
    <t>随州千驰汽车服务有限公司</t>
  </si>
  <si>
    <t>91421381MA49F0N781</t>
  </si>
  <si>
    <t>广水市博硕物流运输有限公司</t>
  </si>
  <si>
    <t>恩施市(422801)</t>
  </si>
  <si>
    <t>914228005798562613</t>
  </si>
  <si>
    <t>湖北九原通危货运输有限公司</t>
  </si>
  <si>
    <t>91422800682666626R</t>
  </si>
  <si>
    <t>恩施鹏程物流有限公司</t>
  </si>
  <si>
    <t>914228007844759864</t>
  </si>
  <si>
    <t>恩施州恒盛石化运输有限责任公司</t>
  </si>
  <si>
    <t>91422801662253103L</t>
  </si>
  <si>
    <t>恩施市承红物流有限责任公司</t>
  </si>
  <si>
    <t>仙桃市(429004)</t>
  </si>
  <si>
    <t>91429004550660505W</t>
  </si>
  <si>
    <t>仙桃市中天物流有限公司</t>
  </si>
  <si>
    <t>91429004MAEH95E691</t>
  </si>
  <si>
    <t>湖北省仙到家运输有限公司</t>
  </si>
  <si>
    <t>潜江市(429005)</t>
  </si>
  <si>
    <t>91429005075461573Q</t>
  </si>
  <si>
    <t>潜江太盛物流有限公司</t>
  </si>
  <si>
    <t>91429005096884110C</t>
  </si>
  <si>
    <t>湖北润璟化工有限公司</t>
  </si>
  <si>
    <t>914290050993310012</t>
  </si>
  <si>
    <t>湖北浩洲运输有限公司</t>
  </si>
  <si>
    <t>91429005183660131N</t>
  </si>
  <si>
    <t>潜江市江汉气体有限公司</t>
  </si>
  <si>
    <t>914290055769590033</t>
  </si>
  <si>
    <t>湖北潜润物流有限公司</t>
  </si>
  <si>
    <t>914290055971546930</t>
  </si>
  <si>
    <t>湖北彦希供应链管理有限公司</t>
  </si>
  <si>
    <t>91429005685609782Q</t>
  </si>
  <si>
    <t>潜江市恒诚物流有限公司</t>
  </si>
  <si>
    <t>91429005728338370L</t>
  </si>
  <si>
    <t>江汉油田鹏远工贸（潜江）有限责任公司</t>
  </si>
  <si>
    <t>91429005728338530U</t>
  </si>
  <si>
    <t>江汉油田顺安运输潜江有限公司</t>
  </si>
  <si>
    <t>914290057959179898</t>
  </si>
  <si>
    <t>潜江市五众石油化工有限公司</t>
  </si>
  <si>
    <t>91429005MA48TFWB4B</t>
  </si>
  <si>
    <t>湖北鑫润物流有限公司</t>
  </si>
  <si>
    <t>91429005MA499B5N1W</t>
  </si>
  <si>
    <t>潜江市驰鸿顺运输有限公司</t>
  </si>
  <si>
    <t>91429005MA49FRHW8G</t>
  </si>
  <si>
    <t>潜江市先行运输服务有限公司</t>
  </si>
  <si>
    <t>天门市(429006)</t>
  </si>
  <si>
    <t>914290063318865710</t>
  </si>
  <si>
    <t>天门天运汽车服务有限公司</t>
  </si>
  <si>
    <t>91429006793269842X</t>
  </si>
  <si>
    <t>湖北金鑫石油运输有限公司</t>
  </si>
  <si>
    <t>91429006MA49BQ29X1</t>
  </si>
  <si>
    <t>湖北海沃物流有限公司</t>
  </si>
  <si>
    <t>91429006MA49CFA103</t>
  </si>
  <si>
    <t>湖北省锐驰供应链管理有限公司</t>
  </si>
  <si>
    <t>神农架林区(429021)</t>
  </si>
  <si>
    <t>91429021316556291K</t>
  </si>
  <si>
    <t>神农架万通物流有限公司</t>
  </si>
  <si>
    <t>91429021MA495N8M3Q</t>
  </si>
  <si>
    <t>神农架双利物流有限公司</t>
  </si>
  <si>
    <t>企业名称</t>
  </si>
  <si>
    <t>总牵引车数</t>
  </si>
  <si>
    <t>总挂车数</t>
  </si>
  <si>
    <t>挂车总吨位(吨)</t>
  </si>
  <si>
    <t xml:space="preserve">   </t>
  </si>
  <si>
    <t>月度总里程(公里)</t>
  </si>
  <si>
    <t>有里程的车辆数</t>
  </si>
  <si>
    <t>2026年6月各市州运输量明细表</t>
  </si>
  <si>
    <t>市州</t>
  </si>
  <si>
    <t>规上企业运输量</t>
  </si>
  <si>
    <t>规下运输量</t>
  </si>
  <si>
    <t>运输量（规上+规下）</t>
  </si>
  <si>
    <t>周转量</t>
  </si>
  <si>
    <t>排名</t>
  </si>
  <si>
    <t>同比</t>
  </si>
  <si>
    <t>增速排名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</si>
  <si>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</si>
  <si>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</si>
  <si>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</si>
  <si>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</si>
  <si>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</si>
  <si>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</si>
  <si>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</si>
  <si>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</si>
  <si>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</si>
  <si>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</si>
  <si>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</si>
  <si>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</si>
  <si>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恩施市</t>
  </si>
  <si>
    <t>仙桃市</t>
  </si>
  <si>
    <t>潜江市</t>
  </si>
  <si>
    <t>天门</t>
  </si>
  <si>
    <t>林区</t>
  </si>
  <si>
    <t>全省</t>
  </si>
  <si>
    <t>2026年6月累计各市州运输量明细表</t>
  </si>
  <si>
    <t>货运量(万吨）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</si>
  <si>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</si>
  <si>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</si>
  <si>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</si>
  <si>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</si>
  <si>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</si>
  <si>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</si>
  <si>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</si>
  <si>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</si>
  <si>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</si>
  <si>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</si>
  <si>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</si>
  <si>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</si>
  <si>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恩施州</t>
  </si>
  <si>
    <t>天门市</t>
  </si>
  <si>
    <t>湖北省</t>
  </si>
  <si>
    <t>周转量（万吨公里）</t>
  </si>
  <si>
    <t>3月10日厅开会确定拆分方案，1-2月数据以此为准。</t>
  </si>
  <si>
    <t>地区 名称</t>
  </si>
  <si>
    <t>指标</t>
  </si>
  <si>
    <t>1月与去年同比</t>
  </si>
  <si>
    <t>2月与去年同比</t>
  </si>
  <si>
    <t>3月与去年同比</t>
  </si>
  <si>
    <t>4月与去年同比</t>
  </si>
  <si>
    <t>5月与去年同比</t>
  </si>
  <si>
    <t>6月与去年同比</t>
  </si>
  <si>
    <t>累计周转量</t>
  </si>
  <si>
    <t>货运量         （万吨）</t>
  </si>
  <si>
    <t>货物周转量     （万吨公里）</t>
  </si>
  <si>
    <t>其中规上货运量   (万吨)</t>
  </si>
  <si>
    <t>其中规上货物周转量  (万吨公里)</t>
  </si>
  <si>
    <t>其中规下货运量   (万吨)</t>
  </si>
  <si>
    <t>其中规下货物周转量  (万吨公里)</t>
  </si>
  <si>
    <t>规上+规下货运量(万吨)</t>
  </si>
  <si>
    <t>规上货运量      (万吨)</t>
  </si>
  <si>
    <t>规下货运量      (万吨)</t>
  </si>
  <si>
    <t>规上+规下周转量  (万吨公里)</t>
  </si>
  <si>
    <t>规上货物周转量  (万吨公里)</t>
  </si>
  <si>
    <t>规下货物周转量  (万吨公里)</t>
  </si>
  <si>
    <t>黄石</t>
  </si>
  <si>
    <t>十堰</t>
  </si>
  <si>
    <t>宜昌</t>
  </si>
  <si>
    <t>襄阳</t>
  </si>
  <si>
    <t>鄂州</t>
  </si>
  <si>
    <t>荆门</t>
  </si>
  <si>
    <t>孝感</t>
  </si>
  <si>
    <t>荆州</t>
  </si>
  <si>
    <t>黄冈</t>
  </si>
  <si>
    <t>咸宁</t>
  </si>
  <si>
    <t>随州</t>
  </si>
  <si>
    <t>恩施</t>
  </si>
  <si>
    <t>仙桃</t>
  </si>
  <si>
    <t>潜江</t>
  </si>
  <si>
    <t>2026年1-6月全省分市州累计完成公路货运量情况</t>
  </si>
  <si>
    <t xml:space="preserve"> </t>
  </si>
  <si>
    <t>规上货运量</t>
  </si>
  <si>
    <t>规上增速</t>
  </si>
  <si>
    <t>规下货运量</t>
  </si>
  <si>
    <t>规下增速</t>
  </si>
  <si>
    <t>合计货运量</t>
  </si>
  <si>
    <t>合计增速</t>
  </si>
  <si>
    <t>分市州规上规下占比</t>
  </si>
  <si>
    <t>累计完成    (万吨）</t>
  </si>
  <si>
    <t>占全省比重</t>
  </si>
  <si>
    <t>增速    排名</t>
  </si>
  <si>
    <t>武汉</t>
  </si>
  <si>
    <t>2026年6月全省分市州累计完成公路货运量情况</t>
  </si>
  <si>
    <t>2026年1-6月全省分市州累计完成公路货物运输周转量情况</t>
  </si>
  <si>
    <t>规上周转量</t>
  </si>
  <si>
    <t>规下周转量</t>
  </si>
  <si>
    <t>合计周转量</t>
  </si>
  <si>
    <t>累计完成    (万吨公里）</t>
  </si>
  <si>
    <t>占全省 比重</t>
  </si>
  <si>
    <t>2026年1-6月全省累计完成交通周转量情况</t>
  </si>
  <si>
    <t>分类</t>
  </si>
  <si>
    <t>纳入GDP核算的公路运输总周转量</t>
  </si>
  <si>
    <t>其中：道路货运周转量</t>
  </si>
  <si>
    <t>其中：城市客运量</t>
  </si>
  <si>
    <t>其中：道路客运周转量</t>
  </si>
  <si>
    <t>周转量总值</t>
  </si>
  <si>
    <t>占全省比例</t>
  </si>
  <si>
    <t>货物周转量（万吨公里）</t>
  </si>
  <si>
    <t>城市客运量（万人次）</t>
  </si>
  <si>
    <t>公路客运周转量（万人公里）</t>
  </si>
  <si>
    <r>
      <rPr>
        <sz val="10"/>
        <rFont val="微软雅黑"/>
        <family val="2"/>
        <charset val="134"/>
      </rPr>
      <t>其它车辆总吨位</t>
    </r>
    <r>
      <rPr>
        <sz val="10"/>
        <rFont val="Arial"/>
        <family val="2"/>
      </rPr>
      <t>(</t>
    </r>
    <r>
      <rPr>
        <sz val="10"/>
        <rFont val="微软雅黑"/>
        <family val="2"/>
        <charset val="134"/>
      </rPr>
      <t>吨</t>
    </r>
    <r>
      <rPr>
        <sz val="10"/>
        <rFont val="Arial"/>
        <family val="2"/>
      </rPr>
      <t>)</t>
    </r>
    <phoneticPr fontId="26" type="noConversion"/>
  </si>
  <si>
    <t>其它车辆数</t>
    <phoneticPr fontId="26" type="noConversion"/>
  </si>
  <si>
    <t>当月+累计</t>
    <phoneticPr fontId="2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</si>
</sst>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8" formatCode="0.00_ "/>
    <numFmt numFmtId="179" formatCode="0_ "/>
    <numFmt numFmtId="180" formatCode="0_);[Red]\(0\)"/>
    <numFmt numFmtId="181" formatCode="0.00_);[Red]\(0.00\)"/>
    <numFmt numFmtId="182" formatCode="yyyy&quot;年&quot;m&quot;月&quot;;@"/>
    <numFmt numFmtId="183" formatCode="0.0%"/>
  </numFmts>
  <fonts count="31" x14ac:knownFonts="1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8"/>
      <color theme="1"/>
      <name val="黑体"/>
      <charset val="134"/>
    </font>
    <font>
      <b/>
      <sz val="11"/>
      <color theme="1"/>
      <name val="仿宋_GB2312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Segoe UI"/>
      <charset val="1"/>
    </font>
    <font>
      <sz val="9"/>
      <color theme="1"/>
      <name val="Segoe UI"/>
      <charset val="1"/>
    </font>
    <font>
      <sz val="10"/>
      <name val="Arial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  <charset val="134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4">
    <xf numFmtId="0" fontId="0" fillId="0" borderId="0">
      <alignment vertical="center"/>
    </xf>
    <xf numFmtId="9" fontId="23" fillId="0" borderId="0" applyFont="0" applyFill="0" applyBorder="0" applyAlignment="0" applyProtection="0">
      <alignment vertical="center"/>
    </xf>
    <xf numFmtId="0" fontId="24" fillId="0" borderId="0"/>
    <xf numFmtId="9" fontId="25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178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80" fontId="8" fillId="0" borderId="1" xfId="0" applyNumberFormat="1" applyFont="1" applyBorder="1" applyAlignment="1">
      <alignment horizontal="center" vertical="center"/>
    </xf>
    <xf numFmtId="10" fontId="8" fillId="0" borderId="1" xfId="1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178" fontId="9" fillId="3" borderId="1" xfId="0" applyNumberFormat="1" applyFont="1" applyFill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80" fontId="5" fillId="0" borderId="1" xfId="0" applyNumberFormat="1" applyFont="1" applyBorder="1" applyAlignment="1">
      <alignment horizontal="center" vertical="center"/>
    </xf>
    <xf numFmtId="10" fontId="5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80" fontId="8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8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0" fontId="5" fillId="0" borderId="1" xfId="1" applyNumberFormat="1" applyFont="1" applyBorder="1" applyAlignment="1">
      <alignment horizontal="center"/>
    </xf>
    <xf numFmtId="180" fontId="5" fillId="0" borderId="1" xfId="0" applyNumberFormat="1" applyFont="1" applyBorder="1" applyAlignment="1">
      <alignment horizontal="center"/>
    </xf>
    <xf numFmtId="181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0" fontId="8" fillId="0" borderId="1" xfId="1" applyNumberFormat="1" applyFont="1" applyBorder="1" applyAlignment="1">
      <alignment horizontal="center"/>
    </xf>
    <xf numFmtId="10" fontId="8" fillId="0" borderId="1" xfId="0" applyNumberFormat="1" applyFont="1" applyBorder="1" applyAlignment="1">
      <alignment horizontal="center"/>
    </xf>
    <xf numFmtId="180" fontId="8" fillId="0" borderId="1" xfId="0" applyNumberFormat="1" applyFont="1" applyBorder="1" applyAlignment="1">
      <alignment horizontal="center"/>
    </xf>
    <xf numFmtId="0" fontId="7" fillId="2" borderId="0" xfId="0" applyFont="1" applyFill="1" applyAlignment="1"/>
    <xf numFmtId="0" fontId="0" fillId="2" borderId="0" xfId="0" applyFill="1" applyAlignment="1"/>
    <xf numFmtId="178" fontId="0" fillId="2" borderId="0" xfId="0" applyNumberFormat="1" applyFill="1" applyAlignment="1"/>
    <xf numFmtId="0" fontId="0" fillId="2" borderId="0" xfId="0" applyFill="1" applyAlignment="1">
      <alignment horizontal="center"/>
    </xf>
    <xf numFmtId="179" fontId="7" fillId="2" borderId="1" xfId="0" applyNumberFormat="1" applyFont="1" applyFill="1" applyBorder="1" applyAlignment="1">
      <alignment horizontal="center" vertical="center" wrapText="1"/>
    </xf>
    <xf numFmtId="10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78" fontId="13" fillId="2" borderId="1" xfId="0" applyNumberFormat="1" applyFont="1" applyFill="1" applyBorder="1" applyAlignment="1">
      <alignment horizontal="center" vertical="center"/>
    </xf>
    <xf numFmtId="179" fontId="7" fillId="2" borderId="17" xfId="0" applyNumberFormat="1" applyFont="1" applyFill="1" applyBorder="1" applyAlignment="1">
      <alignment horizontal="center" vertical="center" wrapText="1"/>
    </xf>
    <xf numFmtId="178" fontId="7" fillId="2" borderId="17" xfId="0" applyNumberFormat="1" applyFont="1" applyFill="1" applyBorder="1" applyAlignment="1">
      <alignment horizontal="center" vertical="center" wrapText="1"/>
    </xf>
    <xf numFmtId="179" fontId="7" fillId="2" borderId="6" xfId="0" applyNumberFormat="1" applyFont="1" applyFill="1" applyBorder="1" applyAlignment="1">
      <alignment horizontal="center" vertical="center" wrapText="1"/>
    </xf>
    <xf numFmtId="179" fontId="7" fillId="2" borderId="6" xfId="0" applyNumberFormat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180" fontId="7" fillId="2" borderId="17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80" fontId="0" fillId="0" borderId="0" xfId="0" applyNumberFormat="1" applyAlignment="1">
      <alignment horizontal="right"/>
    </xf>
    <xf numFmtId="180" fontId="0" fillId="0" borderId="0" xfId="0" applyNumberFormat="1" applyAlignment="1"/>
    <xf numFmtId="0" fontId="14" fillId="0" borderId="0" xfId="0" applyFont="1" applyAlignment="1">
      <alignment horizontal="center"/>
    </xf>
    <xf numFmtId="180" fontId="14" fillId="0" borderId="0" xfId="0" applyNumberFormat="1" applyFont="1" applyAlignment="1">
      <alignment horizontal="right"/>
    </xf>
    <xf numFmtId="180" fontId="14" fillId="0" borderId="0" xfId="0" applyNumberFormat="1" applyFont="1" applyAlignment="1"/>
    <xf numFmtId="180" fontId="0" fillId="0" borderId="0" xfId="1" applyNumberFormat="1" applyFont="1" applyAlignment="1"/>
    <xf numFmtId="1" fontId="0" fillId="0" borderId="0" xfId="0" applyNumberFormat="1" applyAlignment="1"/>
    <xf numFmtId="181" fontId="0" fillId="0" borderId="0" xfId="0" applyNumberFormat="1" applyAlignment="1">
      <alignment horizontal="center"/>
    </xf>
    <xf numFmtId="180" fontId="14" fillId="0" borderId="0" xfId="1" applyNumberFormat="1" applyFont="1" applyAlignment="1"/>
    <xf numFmtId="0" fontId="14" fillId="0" borderId="0" xfId="0" applyFont="1" applyAlignment="1"/>
    <xf numFmtId="1" fontId="14" fillId="0" borderId="0" xfId="0" applyNumberFormat="1" applyFont="1" applyAlignment="1"/>
    <xf numFmtId="0" fontId="16" fillId="0" borderId="1" xfId="0" applyFont="1" applyBorder="1" applyAlignment="1"/>
    <xf numFmtId="0" fontId="16" fillId="0" borderId="2" xfId="0" applyFont="1" applyBorder="1" applyAlignment="1"/>
    <xf numFmtId="0" fontId="16" fillId="0" borderId="5" xfId="0" applyFont="1" applyBorder="1" applyAlignment="1">
      <alignment horizontal="center"/>
    </xf>
    <xf numFmtId="179" fontId="17" fillId="0" borderId="1" xfId="2" applyNumberFormat="1" applyFont="1" applyBorder="1" applyAlignment="1">
      <alignment horizontal="right" vertical="center"/>
    </xf>
    <xf numFmtId="0" fontId="18" fillId="0" borderId="1" xfId="2" applyFont="1" applyBorder="1" applyAlignment="1">
      <alignment horizontal="center" vertical="center"/>
    </xf>
    <xf numFmtId="183" fontId="17" fillId="0" borderId="1" xfId="2" applyNumberFormat="1" applyFont="1" applyBorder="1" applyAlignment="1">
      <alignment horizontal="right" vertical="center"/>
    </xf>
    <xf numFmtId="0" fontId="18" fillId="0" borderId="2" xfId="2" applyFont="1" applyBorder="1" applyAlignment="1">
      <alignment horizontal="center" vertical="center"/>
    </xf>
    <xf numFmtId="0" fontId="16" fillId="0" borderId="23" xfId="0" applyFont="1" applyBorder="1" applyAlignment="1">
      <alignment horizontal="center"/>
    </xf>
    <xf numFmtId="1" fontId="18" fillId="0" borderId="17" xfId="2" applyNumberFormat="1" applyFont="1" applyBorder="1" applyAlignment="1">
      <alignment horizontal="right" vertical="center"/>
    </xf>
    <xf numFmtId="0" fontId="18" fillId="0" borderId="17" xfId="2" applyFont="1" applyBorder="1" applyAlignment="1">
      <alignment horizontal="center" vertical="center"/>
    </xf>
    <xf numFmtId="183" fontId="18" fillId="0" borderId="17" xfId="2" applyNumberFormat="1" applyFont="1" applyBorder="1" applyAlignment="1">
      <alignment horizontal="right" vertical="center"/>
    </xf>
    <xf numFmtId="0" fontId="18" fillId="0" borderId="24" xfId="2" applyFont="1" applyBorder="1" applyAlignment="1">
      <alignment horizontal="center" vertical="center"/>
    </xf>
    <xf numFmtId="179" fontId="18" fillId="0" borderId="17" xfId="2" applyNumberFormat="1" applyFont="1" applyBorder="1" applyAlignment="1">
      <alignment horizontal="right" vertical="center"/>
    </xf>
    <xf numFmtId="179" fontId="18" fillId="0" borderId="17" xfId="2" applyNumberFormat="1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>
      <alignment vertical="center"/>
    </xf>
    <xf numFmtId="0" fontId="16" fillId="0" borderId="2" xfId="0" applyFont="1" applyBorder="1">
      <alignment vertical="center"/>
    </xf>
    <xf numFmtId="179" fontId="17" fillId="0" borderId="1" xfId="2" applyNumberFormat="1" applyFont="1" applyBorder="1" applyAlignment="1">
      <alignment vertical="center"/>
    </xf>
    <xf numFmtId="183" fontId="17" fillId="0" borderId="1" xfId="3" applyNumberFormat="1" applyFont="1" applyFill="1" applyBorder="1" applyAlignment="1">
      <alignment horizontal="right" vertical="center"/>
    </xf>
    <xf numFmtId="0" fontId="16" fillId="0" borderId="23" xfId="0" applyFont="1" applyBorder="1" applyAlignment="1">
      <alignment horizontal="center" vertical="center"/>
    </xf>
    <xf numFmtId="0" fontId="19" fillId="0" borderId="0" xfId="0" applyFont="1" applyAlignment="1"/>
    <xf numFmtId="0" fontId="20" fillId="0" borderId="0" xfId="0" applyFont="1" applyAlignment="1"/>
    <xf numFmtId="0" fontId="21" fillId="0" borderId="0" xfId="0" applyFont="1" applyAlignment="1"/>
    <xf numFmtId="0" fontId="22" fillId="4" borderId="28" xfId="0" applyFont="1" applyFill="1" applyBorder="1" applyAlignment="1">
      <alignment horizontal="center" vertical="center"/>
    </xf>
    <xf numFmtId="4" fontId="22" fillId="4" borderId="28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 applyAlignment="1">
      <alignment horizontal="center"/>
    </xf>
    <xf numFmtId="0" fontId="15" fillId="0" borderId="27" xfId="2" applyFont="1" applyBorder="1" applyAlignment="1">
      <alignment horizontal="center"/>
    </xf>
    <xf numFmtId="0" fontId="16" fillId="0" borderId="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0" fontId="16" fillId="0" borderId="21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179" fontId="7" fillId="2" borderId="7" xfId="0" applyNumberFormat="1" applyFont="1" applyFill="1" applyBorder="1" applyAlignment="1">
      <alignment horizontal="center" vertical="center" wrapText="1"/>
    </xf>
    <xf numFmtId="179" fontId="7" fillId="2" borderId="11" xfId="0" applyNumberFormat="1" applyFont="1" applyFill="1" applyBorder="1" applyAlignment="1">
      <alignment horizontal="center" vertical="center" wrapText="1"/>
    </xf>
    <xf numFmtId="179" fontId="7" fillId="2" borderId="14" xfId="0" applyNumberFormat="1" applyFont="1" applyFill="1" applyBorder="1" applyAlignment="1">
      <alignment horizontal="center" vertical="center" wrapText="1"/>
    </xf>
    <xf numFmtId="179" fontId="7" fillId="2" borderId="15" xfId="0" applyNumberFormat="1" applyFont="1" applyFill="1" applyBorder="1" applyAlignment="1">
      <alignment horizontal="center" vertical="center" wrapText="1"/>
    </xf>
    <xf numFmtId="179" fontId="7" fillId="2" borderId="16" xfId="0" applyNumberFormat="1" applyFont="1" applyFill="1" applyBorder="1" applyAlignment="1">
      <alignment horizontal="center" vertical="center" wrapText="1"/>
    </xf>
    <xf numFmtId="179" fontId="7" fillId="2" borderId="6" xfId="0" applyNumberFormat="1" applyFont="1" applyFill="1" applyBorder="1" applyAlignment="1">
      <alignment horizontal="center" vertical="center" wrapText="1"/>
    </xf>
    <xf numFmtId="179" fontId="7" fillId="2" borderId="1" xfId="0" applyNumberFormat="1" applyFont="1" applyFill="1" applyBorder="1" applyAlignment="1">
      <alignment horizontal="center" vertical="center" wrapText="1"/>
    </xf>
    <xf numFmtId="179" fontId="7" fillId="2" borderId="17" xfId="0" applyNumberFormat="1" applyFont="1" applyFill="1" applyBorder="1" applyAlignment="1">
      <alignment horizontal="center" vertical="center" wrapText="1"/>
    </xf>
    <xf numFmtId="179" fontId="0" fillId="2" borderId="8" xfId="0" applyNumberFormat="1" applyFill="1" applyBorder="1" applyAlignment="1">
      <alignment horizontal="center" vertical="center" wrapText="1"/>
    </xf>
    <xf numFmtId="179" fontId="0" fillId="2" borderId="12" xfId="0" applyNumberFormat="1" applyFill="1" applyBorder="1" applyAlignment="1">
      <alignment horizontal="center" vertical="center" wrapText="1"/>
    </xf>
    <xf numFmtId="182" fontId="0" fillId="2" borderId="9" xfId="0" applyNumberFormat="1" applyFill="1" applyBorder="1" applyAlignment="1">
      <alignment horizontal="center" vertical="center" wrapText="1"/>
    </xf>
    <xf numFmtId="182" fontId="0" fillId="2" borderId="3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79" fontId="0" fillId="2" borderId="10" xfId="0" applyNumberFormat="1" applyFill="1" applyBorder="1" applyAlignment="1">
      <alignment horizontal="center" vertical="center" wrapText="1"/>
    </xf>
    <xf numFmtId="179" fontId="0" fillId="2" borderId="13" xfId="0" applyNumberForma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0" borderId="0" xfId="2" applyFont="1" applyAlignment="1">
      <alignment horizontal="center"/>
    </xf>
    <xf numFmtId="0" fontId="29" fillId="0" borderId="0" xfId="0" applyFont="1" applyAlignment="1"/>
    <xf numFmtId="0" fontId="27" fillId="0" borderId="0" xfId="0" applyFont="1" applyAlignment="1"/>
    <xf numFmtId="0" fontId="30" fillId="0" borderId="0" xfId="0" applyFont="1">
      <alignment vertical="center"/>
    </xf>
  </cellXfs>
  <cellStyles count="4">
    <cellStyle name="百分比" xfId="1" builtinId="5"/>
    <cellStyle name="百分比 2" xfId="3" xr:uid="{00000000-0005-0000-0000-000032000000}"/>
    <cellStyle name="常规" xfId="0" builtinId="0"/>
    <cellStyle name="常规 2" xfId="2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7"/>
  <sheetViews>
    <sheetView topLeftCell="A619" workbookViewId="0">
      <selection activeCell="P1" sqref="P1"/>
    </sheetView>
  </sheetViews>
  <sheetFormatPr defaultColWidth="8.88671875" defaultRowHeight="14.4" x14ac:dyDescent="0.25"/>
  <cols>
    <col min="1" max="1" width="14.5546875" customWidth="1"/>
    <col min="2" max="2" width="15.5546875" customWidth="1"/>
    <col min="3" max="3" width="23" customWidth="1"/>
    <col min="5" max="5" width="12.5546875" bestFit="1" customWidth="1"/>
    <col min="6" max="6" width="16.21875" bestFit="1" customWidth="1"/>
    <col min="7" max="7" width="14.44140625" bestFit="1" customWidth="1"/>
    <col min="8" max="8" width="12.5546875" bestFit="1" customWidth="1"/>
    <col min="9" max="10" width="16.21875" bestFit="1" customWidth="1"/>
    <col min="11" max="11" width="19.88671875" bestFit="1" customWidth="1"/>
    <col min="12" max="12" width="12.5546875" bestFit="1" customWidth="1"/>
    <col min="13" max="13" width="16.21875" bestFit="1" customWidth="1"/>
    <col min="14" max="14" width="14.44140625" bestFit="1" customWidth="1"/>
    <col min="15" max="16" width="10.44140625"/>
    <col min="17" max="17" width="9.44140625"/>
    <col min="18" max="18" width="10.44140625"/>
    <col min="19" max="19" width="9.44140625"/>
    <col min="20" max="20" width="10.44140625"/>
    <col min="21" max="21" width="9.44140625"/>
  </cols>
  <sheetData>
    <row r="1" spans="1:21" x14ac:dyDescent="0.25">
      <c r="A1" s="89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89" t="s">
        <v>6</v>
      </c>
      <c r="H1" s="89" t="s">
        <v>7</v>
      </c>
      <c r="I1" s="89" t="s">
        <v>8</v>
      </c>
      <c r="J1" s="89" t="s">
        <v>9</v>
      </c>
      <c r="K1" s="89" t="s">
        <v>10</v>
      </c>
      <c r="L1" s="89" t="s">
        <v>11</v>
      </c>
      <c r="M1" s="89" t="s">
        <v>12</v>
      </c>
      <c r="N1" s="89" t="s">
        <v>13</v>
      </c>
      <c r="O1" s="89" t="s">
        <v>14</v>
      </c>
      <c r="P1" s="89" t="s">
        <v>15</v>
      </c>
      <c r="Q1" s="89" t="s">
        <v>16</v>
      </c>
      <c r="R1" s="89" t="s">
        <v>17</v>
      </c>
      <c r="S1" s="89" t="s">
        <v>18</v>
      </c>
      <c r="T1" s="89" t="s">
        <v>19</v>
      </c>
      <c r="U1" s="89" t="s">
        <v>20</v>
      </c>
    </row>
    <row r="2" spans="1:21" x14ac:dyDescent="0.25">
      <c r="A2" s="89" t="s">
        <v>21</v>
      </c>
      <c r="B2" s="89" t="s">
        <v>22</v>
      </c>
      <c r="C2" s="89" t="s">
        <v>23</v>
      </c>
      <c r="D2" s="89" t="s">
        <v>24</v>
      </c>
      <c r="E2" s="89">
        <v>140</v>
      </c>
      <c r="F2" s="90">
        <v>1548</v>
      </c>
      <c r="G2" s="89">
        <v>18</v>
      </c>
      <c r="H2" s="89">
        <v>14</v>
      </c>
      <c r="I2" s="89">
        <v>461</v>
      </c>
      <c r="J2" s="89" t="s">
        <v>25</v>
      </c>
      <c r="K2" s="89" t="s">
        <v>25</v>
      </c>
      <c r="L2" s="90">
        <v>148855</v>
      </c>
      <c r="M2" s="90">
        <v>26450877</v>
      </c>
      <c r="N2" s="89" t="s">
        <v>25</v>
      </c>
      <c r="O2" s="89" t="s">
        <v>25</v>
      </c>
      <c r="P2" s="89" t="s">
        <v>25</v>
      </c>
      <c r="Q2" s="89" t="s">
        <v>25</v>
      </c>
      <c r="R2" s="89" t="s">
        <v>25</v>
      </c>
      <c r="S2" s="89" t="s">
        <v>25</v>
      </c>
      <c r="T2" s="89" t="s">
        <v>25</v>
      </c>
      <c r="U2" s="89" t="s">
        <v>25</v>
      </c>
    </row>
    <row r="3" spans="1:21" x14ac:dyDescent="0.25">
      <c r="A3" s="89" t="s">
        <v>21</v>
      </c>
      <c r="B3" s="89" t="s">
        <v>26</v>
      </c>
      <c r="C3" s="89" t="s">
        <v>27</v>
      </c>
      <c r="D3" s="89" t="s">
        <v>24</v>
      </c>
      <c r="E3" s="89">
        <v>63</v>
      </c>
      <c r="F3" s="89">
        <v>666</v>
      </c>
      <c r="G3" s="89">
        <v>9</v>
      </c>
      <c r="H3" s="89">
        <v>3</v>
      </c>
      <c r="I3" s="89">
        <v>101</v>
      </c>
      <c r="J3" s="89" t="s">
        <v>25</v>
      </c>
      <c r="K3" s="89" t="s">
        <v>25</v>
      </c>
      <c r="L3" s="90">
        <v>55675</v>
      </c>
      <c r="M3" s="90">
        <v>10115045</v>
      </c>
      <c r="N3" s="89" t="s">
        <v>25</v>
      </c>
      <c r="O3" s="89" t="s">
        <v>25</v>
      </c>
      <c r="P3" s="89" t="s">
        <v>25</v>
      </c>
      <c r="Q3" s="89" t="s">
        <v>25</v>
      </c>
      <c r="R3" s="89" t="s">
        <v>25</v>
      </c>
      <c r="S3" s="89" t="s">
        <v>25</v>
      </c>
      <c r="T3" s="89" t="s">
        <v>25</v>
      </c>
      <c r="U3" s="89" t="s">
        <v>25</v>
      </c>
    </row>
    <row r="4" spans="1:21" x14ac:dyDescent="0.25">
      <c r="A4" s="89" t="s">
        <v>21</v>
      </c>
      <c r="B4" s="89" t="s">
        <v>28</v>
      </c>
      <c r="C4" s="89" t="s">
        <v>29</v>
      </c>
      <c r="D4" s="89" t="s">
        <v>24</v>
      </c>
      <c r="E4" s="89">
        <v>64</v>
      </c>
      <c r="F4" s="89">
        <v>757.6</v>
      </c>
      <c r="G4" s="89">
        <v>6</v>
      </c>
      <c r="H4" s="89">
        <v>4</v>
      </c>
      <c r="I4" s="89">
        <v>131.80000000000001</v>
      </c>
      <c r="J4" s="89" t="s">
        <v>25</v>
      </c>
      <c r="K4" s="89" t="s">
        <v>25</v>
      </c>
      <c r="L4" s="90">
        <v>49052</v>
      </c>
      <c r="M4" s="90">
        <v>9876045</v>
      </c>
      <c r="N4" s="89" t="s">
        <v>25</v>
      </c>
      <c r="O4" s="89" t="s">
        <v>25</v>
      </c>
      <c r="P4" s="90">
        <v>49052</v>
      </c>
      <c r="Q4" s="89" t="s">
        <v>25</v>
      </c>
      <c r="R4" s="89" t="s">
        <v>25</v>
      </c>
      <c r="S4" s="89" t="s">
        <v>25</v>
      </c>
      <c r="T4" s="89" t="s">
        <v>25</v>
      </c>
      <c r="U4" s="89" t="s">
        <v>25</v>
      </c>
    </row>
    <row r="5" spans="1:21" x14ac:dyDescent="0.25">
      <c r="A5" s="89" t="s">
        <v>21</v>
      </c>
      <c r="B5" s="89" t="s">
        <v>30</v>
      </c>
      <c r="C5" s="89" t="s">
        <v>31</v>
      </c>
      <c r="D5" s="89" t="s">
        <v>24</v>
      </c>
      <c r="E5" s="89">
        <v>104</v>
      </c>
      <c r="F5" s="90">
        <v>1478</v>
      </c>
      <c r="G5" s="89">
        <v>30</v>
      </c>
      <c r="H5" s="89">
        <v>29</v>
      </c>
      <c r="I5" s="89">
        <v>933</v>
      </c>
      <c r="J5" s="89">
        <v>16</v>
      </c>
      <c r="K5" s="89">
        <v>481</v>
      </c>
      <c r="L5" s="90">
        <v>11950</v>
      </c>
      <c r="M5" s="90">
        <v>12108009</v>
      </c>
      <c r="N5" s="90">
        <v>3109</v>
      </c>
      <c r="O5" s="89" t="s">
        <v>25</v>
      </c>
      <c r="P5" s="89" t="s">
        <v>25</v>
      </c>
      <c r="Q5" s="89" t="s">
        <v>25</v>
      </c>
      <c r="R5" s="89" t="s">
        <v>25</v>
      </c>
      <c r="S5" s="89" t="s">
        <v>25</v>
      </c>
      <c r="T5" s="89" t="s">
        <v>25</v>
      </c>
      <c r="U5" s="89" t="s">
        <v>25</v>
      </c>
    </row>
    <row r="6" spans="1:21" x14ac:dyDescent="0.25">
      <c r="A6" s="89" t="s">
        <v>21</v>
      </c>
      <c r="B6" s="89" t="s">
        <v>32</v>
      </c>
      <c r="C6" s="89" t="s">
        <v>33</v>
      </c>
      <c r="D6" s="89" t="s">
        <v>24</v>
      </c>
      <c r="E6" s="89">
        <v>58</v>
      </c>
      <c r="F6" s="89">
        <v>983</v>
      </c>
      <c r="G6" s="89">
        <v>27</v>
      </c>
      <c r="H6" s="89">
        <v>31</v>
      </c>
      <c r="I6" s="89">
        <v>983</v>
      </c>
      <c r="J6" s="89">
        <v>11</v>
      </c>
      <c r="K6" s="89">
        <v>348.7</v>
      </c>
      <c r="L6" s="90">
        <v>48850</v>
      </c>
      <c r="M6" s="90">
        <v>13386021</v>
      </c>
      <c r="N6" s="90">
        <v>26570</v>
      </c>
      <c r="O6" s="89" t="s">
        <v>25</v>
      </c>
      <c r="P6" s="89" t="s">
        <v>25</v>
      </c>
      <c r="Q6" s="89" t="s">
        <v>25</v>
      </c>
      <c r="R6" s="89" t="s">
        <v>25</v>
      </c>
      <c r="S6" s="89" t="s">
        <v>25</v>
      </c>
      <c r="T6" s="89" t="s">
        <v>25</v>
      </c>
      <c r="U6" s="89" t="s">
        <v>25</v>
      </c>
    </row>
    <row r="7" spans="1:21" x14ac:dyDescent="0.25">
      <c r="A7" s="89" t="s">
        <v>21</v>
      </c>
      <c r="B7" s="89" t="s">
        <v>34</v>
      </c>
      <c r="C7" s="89" t="s">
        <v>35</v>
      </c>
      <c r="D7" s="89" t="s">
        <v>24</v>
      </c>
      <c r="E7" s="89">
        <v>162</v>
      </c>
      <c r="F7" s="90">
        <v>1765</v>
      </c>
      <c r="G7" s="89">
        <v>25</v>
      </c>
      <c r="H7" s="89">
        <v>27</v>
      </c>
      <c r="I7" s="89">
        <v>801</v>
      </c>
      <c r="J7" s="89" t="s">
        <v>25</v>
      </c>
      <c r="K7" s="89" t="s">
        <v>25</v>
      </c>
      <c r="L7" s="90">
        <v>105885</v>
      </c>
      <c r="M7" s="90">
        <v>28275680</v>
      </c>
      <c r="N7" s="89" t="s">
        <v>25</v>
      </c>
      <c r="O7" s="89" t="s">
        <v>25</v>
      </c>
      <c r="P7" s="90">
        <v>105885</v>
      </c>
      <c r="Q7" s="89" t="s">
        <v>25</v>
      </c>
      <c r="R7" s="89" t="s">
        <v>25</v>
      </c>
      <c r="S7" s="89" t="s">
        <v>25</v>
      </c>
      <c r="T7" s="89" t="s">
        <v>25</v>
      </c>
      <c r="U7" s="89" t="s">
        <v>25</v>
      </c>
    </row>
    <row r="8" spans="1:21" x14ac:dyDescent="0.25">
      <c r="A8" s="89" t="s">
        <v>21</v>
      </c>
      <c r="B8" s="89" t="s">
        <v>36</v>
      </c>
      <c r="C8" s="89" t="s">
        <v>37</v>
      </c>
      <c r="D8" s="89" t="s">
        <v>24</v>
      </c>
      <c r="E8" s="89">
        <v>180</v>
      </c>
      <c r="F8" s="90">
        <v>2020</v>
      </c>
      <c r="G8" s="89">
        <v>12</v>
      </c>
      <c r="H8" s="89">
        <v>5</v>
      </c>
      <c r="I8" s="89">
        <v>163</v>
      </c>
      <c r="J8" s="89" t="s">
        <v>25</v>
      </c>
      <c r="K8" s="89" t="s">
        <v>25</v>
      </c>
      <c r="L8" s="90">
        <v>178865</v>
      </c>
      <c r="M8" s="90">
        <v>33175069</v>
      </c>
      <c r="N8" s="89" t="s">
        <v>25</v>
      </c>
      <c r="O8" s="89" t="s">
        <v>25</v>
      </c>
      <c r="P8" s="89" t="s">
        <v>25</v>
      </c>
      <c r="Q8" s="89" t="s">
        <v>25</v>
      </c>
      <c r="R8" s="89" t="s">
        <v>25</v>
      </c>
      <c r="S8" s="89" t="s">
        <v>25</v>
      </c>
      <c r="T8" s="89" t="s">
        <v>25</v>
      </c>
      <c r="U8" s="89" t="s">
        <v>25</v>
      </c>
    </row>
    <row r="9" spans="1:21" x14ac:dyDescent="0.25">
      <c r="A9" s="89" t="s">
        <v>21</v>
      </c>
      <c r="B9" s="89" t="s">
        <v>38</v>
      </c>
      <c r="C9" s="89" t="s">
        <v>39</v>
      </c>
      <c r="D9" s="89" t="s">
        <v>24</v>
      </c>
      <c r="E9" s="89">
        <v>147</v>
      </c>
      <c r="F9" s="90">
        <v>1536</v>
      </c>
      <c r="G9" s="89">
        <v>28</v>
      </c>
      <c r="H9" s="89">
        <v>13</v>
      </c>
      <c r="I9" s="89">
        <v>423</v>
      </c>
      <c r="J9" s="89" t="s">
        <v>25</v>
      </c>
      <c r="K9" s="89" t="s">
        <v>25</v>
      </c>
      <c r="L9" s="90">
        <v>159025</v>
      </c>
      <c r="M9" s="90">
        <v>27184038</v>
      </c>
      <c r="N9" s="89" t="s">
        <v>25</v>
      </c>
      <c r="O9" s="89" t="s">
        <v>25</v>
      </c>
      <c r="P9" s="89" t="s">
        <v>25</v>
      </c>
      <c r="Q9" s="89" t="s">
        <v>25</v>
      </c>
      <c r="R9" s="89" t="s">
        <v>25</v>
      </c>
      <c r="S9" s="89" t="s">
        <v>25</v>
      </c>
      <c r="T9" s="89" t="s">
        <v>25</v>
      </c>
      <c r="U9" s="89" t="s">
        <v>25</v>
      </c>
    </row>
    <row r="10" spans="1:21" x14ac:dyDescent="0.25">
      <c r="A10" s="89" t="s">
        <v>40</v>
      </c>
      <c r="B10" s="89" t="s">
        <v>41</v>
      </c>
      <c r="C10" s="89" t="s">
        <v>42</v>
      </c>
      <c r="D10" s="89" t="s">
        <v>24</v>
      </c>
      <c r="E10" s="89">
        <v>50</v>
      </c>
      <c r="F10" s="89">
        <v>601.20000000000005</v>
      </c>
      <c r="G10" s="89">
        <v>8</v>
      </c>
      <c r="H10" s="89">
        <v>0</v>
      </c>
      <c r="I10" s="89">
        <v>0</v>
      </c>
      <c r="J10" s="89">
        <v>0</v>
      </c>
      <c r="K10" s="89">
        <v>0</v>
      </c>
      <c r="L10" s="90">
        <v>81796</v>
      </c>
      <c r="M10" s="90">
        <v>1472335</v>
      </c>
      <c r="N10" s="89" t="s">
        <v>25</v>
      </c>
      <c r="O10" s="89" t="s">
        <v>25</v>
      </c>
      <c r="P10" s="89" t="s">
        <v>25</v>
      </c>
      <c r="Q10" s="89" t="s">
        <v>25</v>
      </c>
      <c r="R10" s="89" t="s">
        <v>25</v>
      </c>
      <c r="S10" s="89" t="s">
        <v>25</v>
      </c>
      <c r="T10" s="90">
        <v>81796</v>
      </c>
      <c r="U10" s="89" t="s">
        <v>25</v>
      </c>
    </row>
    <row r="11" spans="1:21" x14ac:dyDescent="0.25">
      <c r="A11" s="89" t="s">
        <v>40</v>
      </c>
      <c r="B11" s="89" t="s">
        <v>43</v>
      </c>
      <c r="C11" s="89" t="s">
        <v>44</v>
      </c>
      <c r="D11" s="89" t="s">
        <v>24</v>
      </c>
      <c r="E11" s="89">
        <v>62</v>
      </c>
      <c r="F11" s="89">
        <v>829.5</v>
      </c>
      <c r="G11" s="89">
        <v>29</v>
      </c>
      <c r="H11" s="89">
        <v>20</v>
      </c>
      <c r="I11" s="89">
        <v>665.1</v>
      </c>
      <c r="J11" s="89">
        <v>0</v>
      </c>
      <c r="K11" s="89">
        <v>0</v>
      </c>
      <c r="L11" s="90">
        <v>74704</v>
      </c>
      <c r="M11" s="90">
        <v>8114818</v>
      </c>
      <c r="N11" s="89" t="s">
        <v>25</v>
      </c>
      <c r="O11" s="89" t="s">
        <v>25</v>
      </c>
      <c r="P11" s="89" t="s">
        <v>25</v>
      </c>
      <c r="Q11" s="89" t="s">
        <v>25</v>
      </c>
      <c r="R11" s="89" t="s">
        <v>25</v>
      </c>
      <c r="S11" s="89" t="s">
        <v>25</v>
      </c>
      <c r="T11" s="90">
        <v>74704</v>
      </c>
      <c r="U11" s="89" t="s">
        <v>25</v>
      </c>
    </row>
    <row r="12" spans="1:21" x14ac:dyDescent="0.25">
      <c r="A12" s="89" t="s">
        <v>40</v>
      </c>
      <c r="B12" s="89" t="s">
        <v>45</v>
      </c>
      <c r="C12" s="89" t="s">
        <v>46</v>
      </c>
      <c r="D12" s="89" t="s">
        <v>24</v>
      </c>
      <c r="E12" s="89">
        <v>234</v>
      </c>
      <c r="F12" s="90">
        <v>5056.1000000000004</v>
      </c>
      <c r="G12" s="89">
        <v>51</v>
      </c>
      <c r="H12" s="89">
        <v>156</v>
      </c>
      <c r="I12" s="90">
        <v>4800.8</v>
      </c>
      <c r="J12" s="89">
        <v>135</v>
      </c>
      <c r="K12" s="90">
        <v>4177.6000000000004</v>
      </c>
      <c r="L12" s="90">
        <v>40923</v>
      </c>
      <c r="M12" s="90">
        <v>45074396</v>
      </c>
      <c r="N12" s="90">
        <v>35711</v>
      </c>
      <c r="O12" s="89" t="s">
        <v>25</v>
      </c>
      <c r="P12" s="89" t="s">
        <v>25</v>
      </c>
      <c r="Q12" s="89" t="s">
        <v>25</v>
      </c>
      <c r="R12" s="89" t="s">
        <v>25</v>
      </c>
      <c r="S12" s="89" t="s">
        <v>25</v>
      </c>
      <c r="T12" s="89" t="s">
        <v>25</v>
      </c>
      <c r="U12" s="89" t="s">
        <v>25</v>
      </c>
    </row>
    <row r="13" spans="1:21" x14ac:dyDescent="0.25">
      <c r="A13" s="89" t="s">
        <v>40</v>
      </c>
      <c r="B13" s="89" t="s">
        <v>47</v>
      </c>
      <c r="C13" s="89" t="s">
        <v>48</v>
      </c>
      <c r="D13" s="89" t="s">
        <v>24</v>
      </c>
      <c r="E13" s="89">
        <v>114</v>
      </c>
      <c r="F13" s="90">
        <v>2236.1</v>
      </c>
      <c r="G13" s="89">
        <v>43</v>
      </c>
      <c r="H13" s="89">
        <v>68</v>
      </c>
      <c r="I13" s="90">
        <v>2216.1</v>
      </c>
      <c r="J13" s="89">
        <v>45</v>
      </c>
      <c r="K13" s="90">
        <v>1463.4</v>
      </c>
      <c r="L13" s="90">
        <v>158100</v>
      </c>
      <c r="M13" s="90">
        <v>9918660</v>
      </c>
      <c r="N13" s="90">
        <v>150630</v>
      </c>
      <c r="O13" s="89" t="s">
        <v>25</v>
      </c>
      <c r="P13" s="89" t="s">
        <v>25</v>
      </c>
      <c r="Q13" s="89" t="s">
        <v>25</v>
      </c>
      <c r="R13" s="89" t="s">
        <v>25</v>
      </c>
      <c r="S13" s="89" t="s">
        <v>25</v>
      </c>
      <c r="T13" s="89" t="s">
        <v>25</v>
      </c>
      <c r="U13" s="89" t="s">
        <v>25</v>
      </c>
    </row>
    <row r="14" spans="1:21" x14ac:dyDescent="0.25">
      <c r="A14" s="89" t="s">
        <v>49</v>
      </c>
      <c r="B14" s="89" t="s">
        <v>50</v>
      </c>
      <c r="C14" s="89" t="s">
        <v>51</v>
      </c>
      <c r="D14" s="89" t="s">
        <v>24</v>
      </c>
      <c r="E14" s="89">
        <v>57</v>
      </c>
      <c r="F14" s="89">
        <v>975.1</v>
      </c>
      <c r="G14" s="89">
        <v>28</v>
      </c>
      <c r="H14" s="89">
        <v>29</v>
      </c>
      <c r="I14" s="89">
        <v>975.1</v>
      </c>
      <c r="J14" s="89" t="s">
        <v>25</v>
      </c>
      <c r="K14" s="89" t="s">
        <v>25</v>
      </c>
      <c r="L14" s="90">
        <v>33348</v>
      </c>
      <c r="M14" s="90">
        <v>2149081</v>
      </c>
      <c r="N14" s="89" t="s">
        <v>25</v>
      </c>
      <c r="O14" s="89" t="s">
        <v>25</v>
      </c>
      <c r="P14" s="89" t="s">
        <v>25</v>
      </c>
      <c r="Q14" s="89" t="s">
        <v>25</v>
      </c>
      <c r="R14" s="89" t="s">
        <v>25</v>
      </c>
      <c r="S14" s="89" t="s">
        <v>25</v>
      </c>
      <c r="T14" s="89" t="s">
        <v>25</v>
      </c>
      <c r="U14" s="89" t="s">
        <v>25</v>
      </c>
    </row>
    <row r="15" spans="1:21" x14ac:dyDescent="0.25">
      <c r="A15" s="89" t="s">
        <v>49</v>
      </c>
      <c r="B15" s="89" t="s">
        <v>52</v>
      </c>
      <c r="C15" s="89" t="s">
        <v>53</v>
      </c>
      <c r="D15" s="89" t="s">
        <v>24</v>
      </c>
      <c r="E15" s="89">
        <v>200</v>
      </c>
      <c r="F15" s="90">
        <v>2462</v>
      </c>
      <c r="G15" s="89">
        <v>54</v>
      </c>
      <c r="H15" s="89">
        <v>54</v>
      </c>
      <c r="I15" s="90">
        <v>1676.8</v>
      </c>
      <c r="J15" s="89" t="s">
        <v>25</v>
      </c>
      <c r="K15" s="89" t="s">
        <v>25</v>
      </c>
      <c r="L15" s="90">
        <v>41617</v>
      </c>
      <c r="M15" s="90">
        <v>12577271</v>
      </c>
      <c r="N15" s="89" t="s">
        <v>25</v>
      </c>
      <c r="O15" s="89" t="s">
        <v>25</v>
      </c>
      <c r="P15" s="89" t="s">
        <v>25</v>
      </c>
      <c r="Q15" s="89" t="s">
        <v>25</v>
      </c>
      <c r="R15" s="89" t="s">
        <v>25</v>
      </c>
      <c r="S15" s="89" t="s">
        <v>25</v>
      </c>
      <c r="T15" s="89" t="s">
        <v>25</v>
      </c>
      <c r="U15" s="89" t="s">
        <v>25</v>
      </c>
    </row>
    <row r="16" spans="1:21" x14ac:dyDescent="0.25">
      <c r="A16" s="89" t="s">
        <v>54</v>
      </c>
      <c r="B16" s="89" t="s">
        <v>55</v>
      </c>
      <c r="C16" s="89" t="s">
        <v>56</v>
      </c>
      <c r="D16" s="89" t="s">
        <v>24</v>
      </c>
      <c r="E16" s="89">
        <v>112</v>
      </c>
      <c r="F16" s="90">
        <v>1252.0999999999999</v>
      </c>
      <c r="G16" s="89">
        <v>26</v>
      </c>
      <c r="H16" s="89">
        <v>26</v>
      </c>
      <c r="I16" s="89">
        <v>706.9</v>
      </c>
      <c r="J16" s="89" t="s">
        <v>25</v>
      </c>
      <c r="K16" s="89" t="s">
        <v>25</v>
      </c>
      <c r="L16" s="90">
        <v>59365</v>
      </c>
      <c r="M16" s="90">
        <v>14168368</v>
      </c>
      <c r="N16" s="89" t="s">
        <v>25</v>
      </c>
      <c r="O16" s="89" t="s">
        <v>25</v>
      </c>
      <c r="P16" s="89" t="s">
        <v>25</v>
      </c>
      <c r="Q16" s="89" t="s">
        <v>25</v>
      </c>
      <c r="R16" s="89" t="s">
        <v>25</v>
      </c>
      <c r="S16" s="89" t="s">
        <v>25</v>
      </c>
      <c r="T16" s="89" t="s">
        <v>25</v>
      </c>
      <c r="U16" s="89" t="s">
        <v>25</v>
      </c>
    </row>
    <row r="17" spans="1:21" x14ac:dyDescent="0.25">
      <c r="A17" s="89" t="s">
        <v>54</v>
      </c>
      <c r="B17" s="89" t="s">
        <v>57</v>
      </c>
      <c r="C17" s="89" t="s">
        <v>58</v>
      </c>
      <c r="D17" s="89" t="s">
        <v>24</v>
      </c>
      <c r="E17" s="89">
        <v>73</v>
      </c>
      <c r="F17" s="89">
        <v>677.8</v>
      </c>
      <c r="G17" s="89">
        <v>2</v>
      </c>
      <c r="H17" s="89">
        <v>13</v>
      </c>
      <c r="I17" s="89">
        <v>119.3</v>
      </c>
      <c r="J17" s="89" t="s">
        <v>25</v>
      </c>
      <c r="K17" s="89" t="s">
        <v>25</v>
      </c>
      <c r="L17" s="90">
        <v>27262</v>
      </c>
      <c r="M17" s="90">
        <v>9678294</v>
      </c>
      <c r="N17" s="89" t="s">
        <v>25</v>
      </c>
      <c r="O17" s="89" t="s">
        <v>25</v>
      </c>
      <c r="P17" s="89" t="s">
        <v>25</v>
      </c>
      <c r="Q17" s="89" t="s">
        <v>25</v>
      </c>
      <c r="R17" s="89" t="s">
        <v>25</v>
      </c>
      <c r="S17" s="89" t="s">
        <v>25</v>
      </c>
      <c r="T17" s="89" t="s">
        <v>25</v>
      </c>
      <c r="U17" s="89" t="s">
        <v>25</v>
      </c>
    </row>
    <row r="18" spans="1:21" x14ac:dyDescent="0.25">
      <c r="A18" s="89" t="s">
        <v>54</v>
      </c>
      <c r="B18" s="89" t="s">
        <v>59</v>
      </c>
      <c r="C18" s="89" t="s">
        <v>60</v>
      </c>
      <c r="D18" s="89" t="s">
        <v>24</v>
      </c>
      <c r="E18" s="89">
        <v>62</v>
      </c>
      <c r="F18" s="89">
        <v>857.7</v>
      </c>
      <c r="G18" s="89">
        <v>20</v>
      </c>
      <c r="H18" s="89">
        <v>16</v>
      </c>
      <c r="I18" s="89">
        <v>534.70000000000005</v>
      </c>
      <c r="J18" s="89">
        <v>26</v>
      </c>
      <c r="K18" s="89">
        <v>323</v>
      </c>
      <c r="L18" s="90">
        <v>18750</v>
      </c>
      <c r="M18" s="90">
        <v>8415065</v>
      </c>
      <c r="N18" s="90">
        <v>7176</v>
      </c>
      <c r="O18" s="89" t="s">
        <v>25</v>
      </c>
      <c r="P18" s="89" t="s">
        <v>25</v>
      </c>
      <c r="Q18" s="89" t="s">
        <v>25</v>
      </c>
      <c r="R18" s="89" t="s">
        <v>25</v>
      </c>
      <c r="S18" s="89" t="s">
        <v>25</v>
      </c>
      <c r="T18" s="89" t="s">
        <v>25</v>
      </c>
      <c r="U18" s="89" t="s">
        <v>25</v>
      </c>
    </row>
    <row r="19" spans="1:21" x14ac:dyDescent="0.25">
      <c r="A19" s="89" t="s">
        <v>54</v>
      </c>
      <c r="B19" s="89" t="s">
        <v>61</v>
      </c>
      <c r="C19" s="89" t="s">
        <v>62</v>
      </c>
      <c r="D19" s="89" t="s">
        <v>24</v>
      </c>
      <c r="E19" s="89">
        <v>72</v>
      </c>
      <c r="F19" s="90">
        <v>1187</v>
      </c>
      <c r="G19" s="89">
        <v>26</v>
      </c>
      <c r="H19" s="89">
        <v>26</v>
      </c>
      <c r="I19" s="89">
        <v>865.2</v>
      </c>
      <c r="J19" s="89" t="s">
        <v>25</v>
      </c>
      <c r="K19" s="89" t="s">
        <v>25</v>
      </c>
      <c r="L19" s="90">
        <v>16467</v>
      </c>
      <c r="M19" s="90">
        <v>1499487</v>
      </c>
      <c r="N19" s="89" t="s">
        <v>25</v>
      </c>
      <c r="O19" s="89" t="s">
        <v>25</v>
      </c>
      <c r="P19" s="90">
        <v>16467</v>
      </c>
      <c r="Q19" s="90">
        <v>16467</v>
      </c>
      <c r="R19" s="89" t="s">
        <v>25</v>
      </c>
      <c r="S19" s="89" t="s">
        <v>25</v>
      </c>
      <c r="T19" s="89" t="s">
        <v>25</v>
      </c>
      <c r="U19" s="89" t="s">
        <v>25</v>
      </c>
    </row>
    <row r="20" spans="1:21" x14ac:dyDescent="0.25">
      <c r="A20" s="89" t="s">
        <v>54</v>
      </c>
      <c r="B20" s="89" t="s">
        <v>63</v>
      </c>
      <c r="C20" s="89" t="s">
        <v>64</v>
      </c>
      <c r="D20" s="89" t="s">
        <v>24</v>
      </c>
      <c r="E20" s="89">
        <v>224</v>
      </c>
      <c r="F20" s="90">
        <v>2733.7</v>
      </c>
      <c r="G20" s="89">
        <v>80</v>
      </c>
      <c r="H20" s="89">
        <v>58</v>
      </c>
      <c r="I20" s="90">
        <v>1922.1</v>
      </c>
      <c r="J20" s="89" t="s">
        <v>25</v>
      </c>
      <c r="K20" s="89" t="s">
        <v>25</v>
      </c>
      <c r="L20" s="90">
        <v>97510</v>
      </c>
      <c r="M20" s="90">
        <v>31000618</v>
      </c>
      <c r="N20" s="89" t="s">
        <v>25</v>
      </c>
      <c r="O20" s="89" t="s">
        <v>25</v>
      </c>
      <c r="P20" s="89" t="s">
        <v>25</v>
      </c>
      <c r="Q20" s="89" t="s">
        <v>25</v>
      </c>
      <c r="R20" s="89" t="s">
        <v>25</v>
      </c>
      <c r="S20" s="89" t="s">
        <v>25</v>
      </c>
      <c r="T20" s="89" t="s">
        <v>25</v>
      </c>
      <c r="U20" s="89" t="s">
        <v>25</v>
      </c>
    </row>
    <row r="21" spans="1:21" x14ac:dyDescent="0.25">
      <c r="A21" s="89" t="s">
        <v>54</v>
      </c>
      <c r="B21" s="89" t="s">
        <v>65</v>
      </c>
      <c r="C21" s="89" t="s">
        <v>66</v>
      </c>
      <c r="D21" s="89" t="s">
        <v>24</v>
      </c>
      <c r="E21" s="89">
        <v>117</v>
      </c>
      <c r="F21" s="90">
        <v>1081.4000000000001</v>
      </c>
      <c r="G21" s="89">
        <v>40</v>
      </c>
      <c r="H21" s="89">
        <v>19</v>
      </c>
      <c r="I21" s="89">
        <v>614.70000000000005</v>
      </c>
      <c r="J21" s="89" t="s">
        <v>25</v>
      </c>
      <c r="K21" s="89" t="s">
        <v>25</v>
      </c>
      <c r="L21" s="90">
        <v>49702</v>
      </c>
      <c r="M21" s="90">
        <v>16998813</v>
      </c>
      <c r="N21" s="89">
        <v>0</v>
      </c>
      <c r="O21" s="89">
        <v>0</v>
      </c>
      <c r="P21" s="89">
        <v>0</v>
      </c>
      <c r="Q21" s="89">
        <v>0</v>
      </c>
      <c r="R21" s="89">
        <v>0</v>
      </c>
      <c r="S21" s="89">
        <v>0</v>
      </c>
      <c r="T21" s="89">
        <v>0</v>
      </c>
      <c r="U21" s="89">
        <v>0</v>
      </c>
    </row>
    <row r="22" spans="1:21" x14ac:dyDescent="0.25">
      <c r="A22" s="89" t="s">
        <v>67</v>
      </c>
      <c r="B22" s="89" t="s">
        <v>68</v>
      </c>
      <c r="C22" s="89" t="s">
        <v>69</v>
      </c>
      <c r="D22" s="89" t="s">
        <v>24</v>
      </c>
      <c r="E22" s="89">
        <v>89</v>
      </c>
      <c r="F22" s="90">
        <v>1298</v>
      </c>
      <c r="G22" s="89">
        <v>4</v>
      </c>
      <c r="H22" s="89">
        <v>4</v>
      </c>
      <c r="I22" s="89">
        <v>132.6</v>
      </c>
      <c r="J22" s="89" t="s">
        <v>25</v>
      </c>
      <c r="K22" s="89" t="s">
        <v>25</v>
      </c>
      <c r="L22" s="90">
        <v>49800</v>
      </c>
      <c r="M22" s="90">
        <v>3257600</v>
      </c>
      <c r="N22" s="89" t="s">
        <v>25</v>
      </c>
      <c r="O22" s="89" t="s">
        <v>25</v>
      </c>
      <c r="P22" s="90">
        <v>49800</v>
      </c>
      <c r="Q22" s="89" t="s">
        <v>25</v>
      </c>
      <c r="R22" s="89" t="s">
        <v>25</v>
      </c>
      <c r="S22" s="89" t="s">
        <v>25</v>
      </c>
      <c r="T22" s="89" t="s">
        <v>25</v>
      </c>
      <c r="U22" s="89" t="s">
        <v>25</v>
      </c>
    </row>
    <row r="23" spans="1:21" x14ac:dyDescent="0.25">
      <c r="A23" s="89" t="s">
        <v>70</v>
      </c>
      <c r="B23" s="89">
        <v>42010000006</v>
      </c>
      <c r="C23" s="89" t="s">
        <v>71</v>
      </c>
      <c r="D23" s="89" t="s">
        <v>24</v>
      </c>
      <c r="E23" s="89">
        <v>153</v>
      </c>
      <c r="F23" s="90">
        <v>2480.5</v>
      </c>
      <c r="G23" s="89">
        <v>73</v>
      </c>
      <c r="H23" s="89">
        <v>80</v>
      </c>
      <c r="I23" s="90">
        <v>2480.5</v>
      </c>
      <c r="J23" s="89" t="s">
        <v>25</v>
      </c>
      <c r="K23" s="89" t="s">
        <v>25</v>
      </c>
      <c r="L23" s="90">
        <v>949670</v>
      </c>
      <c r="M23" s="90">
        <v>21081868</v>
      </c>
      <c r="N23" s="89" t="s">
        <v>25</v>
      </c>
      <c r="O23" s="89" t="s">
        <v>25</v>
      </c>
      <c r="P23" s="89" t="s">
        <v>25</v>
      </c>
      <c r="Q23" s="89" t="s">
        <v>25</v>
      </c>
      <c r="R23" s="89" t="s">
        <v>25</v>
      </c>
      <c r="S23" s="89" t="s">
        <v>25</v>
      </c>
      <c r="T23" s="89" t="s">
        <v>25</v>
      </c>
      <c r="U23" s="89" t="s">
        <v>25</v>
      </c>
    </row>
    <row r="24" spans="1:21" x14ac:dyDescent="0.25">
      <c r="A24" s="89" t="s">
        <v>70</v>
      </c>
      <c r="B24" s="89" t="s">
        <v>72</v>
      </c>
      <c r="C24" s="89" t="s">
        <v>73</v>
      </c>
      <c r="D24" s="89" t="s">
        <v>24</v>
      </c>
      <c r="E24" s="89">
        <v>61</v>
      </c>
      <c r="F24" s="89">
        <v>846.5</v>
      </c>
      <c r="G24" s="89">
        <v>21</v>
      </c>
      <c r="H24" s="89">
        <v>24</v>
      </c>
      <c r="I24" s="89">
        <v>790.5</v>
      </c>
      <c r="J24" s="89" t="s">
        <v>25</v>
      </c>
      <c r="K24" s="89" t="s">
        <v>25</v>
      </c>
      <c r="L24" s="90">
        <v>29782</v>
      </c>
      <c r="M24" s="90">
        <v>12713224</v>
      </c>
      <c r="N24" s="89" t="s">
        <v>25</v>
      </c>
      <c r="O24" s="89" t="s">
        <v>25</v>
      </c>
      <c r="P24" s="89" t="s">
        <v>25</v>
      </c>
      <c r="Q24" s="89" t="s">
        <v>25</v>
      </c>
      <c r="R24" s="89" t="s">
        <v>25</v>
      </c>
      <c r="S24" s="89" t="s">
        <v>25</v>
      </c>
      <c r="T24" s="89" t="s">
        <v>25</v>
      </c>
      <c r="U24" s="89" t="s">
        <v>25</v>
      </c>
    </row>
    <row r="25" spans="1:21" x14ac:dyDescent="0.25">
      <c r="A25" s="89" t="s">
        <v>70</v>
      </c>
      <c r="B25" s="89" t="s">
        <v>74</v>
      </c>
      <c r="C25" s="89" t="s">
        <v>75</v>
      </c>
      <c r="D25" s="89" t="s">
        <v>24</v>
      </c>
      <c r="E25" s="89">
        <v>119</v>
      </c>
      <c r="F25" s="90">
        <v>1269.9000000000001</v>
      </c>
      <c r="G25" s="89">
        <v>50</v>
      </c>
      <c r="H25" s="89">
        <v>23</v>
      </c>
      <c r="I25" s="89">
        <v>758.1</v>
      </c>
      <c r="J25" s="89" t="s">
        <v>25</v>
      </c>
      <c r="K25" s="89" t="s">
        <v>25</v>
      </c>
      <c r="L25" s="90">
        <v>205180</v>
      </c>
      <c r="M25" s="90">
        <v>22024362</v>
      </c>
      <c r="N25" s="89" t="s">
        <v>25</v>
      </c>
      <c r="O25" s="89" t="s">
        <v>25</v>
      </c>
      <c r="P25" s="89" t="s">
        <v>25</v>
      </c>
      <c r="Q25" s="89" t="s">
        <v>25</v>
      </c>
      <c r="R25" s="89" t="s">
        <v>25</v>
      </c>
      <c r="S25" s="89" t="s">
        <v>25</v>
      </c>
      <c r="T25" s="89" t="s">
        <v>25</v>
      </c>
      <c r="U25" s="89" t="s">
        <v>25</v>
      </c>
    </row>
    <row r="26" spans="1:21" x14ac:dyDescent="0.25">
      <c r="A26" s="89" t="s">
        <v>70</v>
      </c>
      <c r="B26" s="89" t="s">
        <v>76</v>
      </c>
      <c r="C26" s="89" t="s">
        <v>77</v>
      </c>
      <c r="D26" s="89" t="s">
        <v>24</v>
      </c>
      <c r="E26" s="89">
        <v>83</v>
      </c>
      <c r="F26" s="89">
        <v>379</v>
      </c>
      <c r="G26" s="89">
        <v>10</v>
      </c>
      <c r="H26" s="89">
        <v>9</v>
      </c>
      <c r="I26" s="89">
        <v>162</v>
      </c>
      <c r="J26" s="89" t="s">
        <v>25</v>
      </c>
      <c r="K26" s="89" t="s">
        <v>25</v>
      </c>
      <c r="L26" s="90">
        <v>38159</v>
      </c>
      <c r="M26" s="90">
        <v>4654047</v>
      </c>
      <c r="N26" s="89">
        <v>0</v>
      </c>
      <c r="O26" s="89">
        <v>0</v>
      </c>
      <c r="P26" s="89">
        <v>0</v>
      </c>
      <c r="Q26" s="89">
        <v>0</v>
      </c>
      <c r="R26" s="89">
        <v>0</v>
      </c>
      <c r="S26" s="89">
        <v>0</v>
      </c>
      <c r="T26" s="89">
        <v>0</v>
      </c>
      <c r="U26" s="89">
        <v>0</v>
      </c>
    </row>
    <row r="27" spans="1:21" x14ac:dyDescent="0.25">
      <c r="A27" s="89" t="s">
        <v>70</v>
      </c>
      <c r="B27" s="89" t="s">
        <v>78</v>
      </c>
      <c r="C27" s="89" t="s">
        <v>79</v>
      </c>
      <c r="D27" s="89" t="s">
        <v>24</v>
      </c>
      <c r="E27" s="89">
        <v>405</v>
      </c>
      <c r="F27" s="90">
        <v>6753</v>
      </c>
      <c r="G27" s="89">
        <v>191</v>
      </c>
      <c r="H27" s="89">
        <v>203</v>
      </c>
      <c r="I27" s="90">
        <v>6604</v>
      </c>
      <c r="J27" s="89" t="s">
        <v>25</v>
      </c>
      <c r="K27" s="89" t="s">
        <v>25</v>
      </c>
      <c r="L27" s="90">
        <v>925021</v>
      </c>
      <c r="M27" s="90">
        <v>89390219</v>
      </c>
      <c r="N27" s="89" t="s">
        <v>25</v>
      </c>
      <c r="O27" s="89" t="s">
        <v>25</v>
      </c>
      <c r="P27" s="89" t="s">
        <v>25</v>
      </c>
      <c r="Q27" s="89" t="s">
        <v>25</v>
      </c>
      <c r="R27" s="89" t="s">
        <v>25</v>
      </c>
      <c r="S27" s="89" t="s">
        <v>25</v>
      </c>
      <c r="T27" s="90">
        <v>925021</v>
      </c>
      <c r="U27" s="89" t="s">
        <v>25</v>
      </c>
    </row>
    <row r="28" spans="1:21" x14ac:dyDescent="0.25">
      <c r="A28" s="89" t="s">
        <v>70</v>
      </c>
      <c r="B28" s="89" t="s">
        <v>80</v>
      </c>
      <c r="C28" s="89" t="s">
        <v>81</v>
      </c>
      <c r="D28" s="89" t="s">
        <v>24</v>
      </c>
      <c r="E28" s="89">
        <v>64</v>
      </c>
      <c r="F28" s="89">
        <v>914.9</v>
      </c>
      <c r="G28" s="89">
        <v>36</v>
      </c>
      <c r="H28" s="89">
        <v>28</v>
      </c>
      <c r="I28" s="89">
        <v>914.9</v>
      </c>
      <c r="J28" s="89" t="s">
        <v>25</v>
      </c>
      <c r="K28" s="89" t="s">
        <v>25</v>
      </c>
      <c r="L28" s="90">
        <v>140802</v>
      </c>
      <c r="M28" s="90">
        <v>13729409</v>
      </c>
      <c r="N28" s="89" t="s">
        <v>25</v>
      </c>
      <c r="O28" s="89" t="s">
        <v>25</v>
      </c>
      <c r="P28" s="89" t="s">
        <v>25</v>
      </c>
      <c r="Q28" s="89" t="s">
        <v>25</v>
      </c>
      <c r="R28" s="89" t="s">
        <v>25</v>
      </c>
      <c r="S28" s="89" t="s">
        <v>25</v>
      </c>
      <c r="T28" s="90">
        <v>140802</v>
      </c>
      <c r="U28" s="89" t="s">
        <v>25</v>
      </c>
    </row>
    <row r="29" spans="1:21" x14ac:dyDescent="0.25">
      <c r="A29" s="89" t="s">
        <v>70</v>
      </c>
      <c r="B29" s="89" t="s">
        <v>82</v>
      </c>
      <c r="C29" s="89" t="s">
        <v>83</v>
      </c>
      <c r="D29" s="89" t="s">
        <v>24</v>
      </c>
      <c r="E29" s="89">
        <v>51</v>
      </c>
      <c r="F29" s="89">
        <v>860</v>
      </c>
      <c r="G29" s="89">
        <v>24</v>
      </c>
      <c r="H29" s="89">
        <v>27</v>
      </c>
      <c r="I29" s="89">
        <v>860</v>
      </c>
      <c r="J29" s="89" t="s">
        <v>25</v>
      </c>
      <c r="K29" s="89" t="s">
        <v>25</v>
      </c>
      <c r="L29" s="90">
        <v>136269</v>
      </c>
      <c r="M29" s="90">
        <v>9751652</v>
      </c>
      <c r="N29" s="89" t="s">
        <v>25</v>
      </c>
      <c r="O29" s="89" t="s">
        <v>25</v>
      </c>
      <c r="P29" s="89" t="s">
        <v>25</v>
      </c>
      <c r="Q29" s="89" t="s">
        <v>25</v>
      </c>
      <c r="R29" s="89" t="s">
        <v>25</v>
      </c>
      <c r="S29" s="89" t="s">
        <v>25</v>
      </c>
      <c r="T29" s="90">
        <v>136269</v>
      </c>
      <c r="U29" s="89" t="s">
        <v>25</v>
      </c>
    </row>
    <row r="30" spans="1:21" x14ac:dyDescent="0.25">
      <c r="A30" s="89" t="s">
        <v>70</v>
      </c>
      <c r="B30" s="89" t="s">
        <v>84</v>
      </c>
      <c r="C30" s="89" t="s">
        <v>85</v>
      </c>
      <c r="D30" s="89" t="s">
        <v>24</v>
      </c>
      <c r="E30" s="89">
        <v>75</v>
      </c>
      <c r="F30" s="90">
        <v>1295.5999999999999</v>
      </c>
      <c r="G30" s="89">
        <v>33</v>
      </c>
      <c r="H30" s="89">
        <v>38</v>
      </c>
      <c r="I30" s="90">
        <v>1230.8</v>
      </c>
      <c r="J30" s="89" t="s">
        <v>25</v>
      </c>
      <c r="K30" s="89" t="s">
        <v>25</v>
      </c>
      <c r="L30" s="90">
        <v>190538</v>
      </c>
      <c r="M30" s="90">
        <v>14985016</v>
      </c>
      <c r="N30" s="89" t="s">
        <v>25</v>
      </c>
      <c r="O30" s="89" t="s">
        <v>25</v>
      </c>
      <c r="P30" s="89" t="s">
        <v>25</v>
      </c>
      <c r="Q30" s="89" t="s">
        <v>25</v>
      </c>
      <c r="R30" s="89" t="s">
        <v>25</v>
      </c>
      <c r="S30" s="89" t="s">
        <v>25</v>
      </c>
      <c r="T30" s="90">
        <v>190538</v>
      </c>
      <c r="U30" s="89" t="s">
        <v>25</v>
      </c>
    </row>
    <row r="31" spans="1:21" x14ac:dyDescent="0.25">
      <c r="A31" s="89" t="s">
        <v>70</v>
      </c>
      <c r="B31" s="89" t="s">
        <v>86</v>
      </c>
      <c r="C31" s="89" t="s">
        <v>87</v>
      </c>
      <c r="D31" s="89" t="s">
        <v>24</v>
      </c>
      <c r="E31" s="89">
        <v>60</v>
      </c>
      <c r="F31" s="89">
        <v>961</v>
      </c>
      <c r="G31" s="89">
        <v>30</v>
      </c>
      <c r="H31" s="89">
        <v>30</v>
      </c>
      <c r="I31" s="89">
        <v>961</v>
      </c>
      <c r="J31" s="89" t="s">
        <v>25</v>
      </c>
      <c r="K31" s="89" t="s">
        <v>25</v>
      </c>
      <c r="L31" s="90">
        <v>49728</v>
      </c>
      <c r="M31" s="90">
        <v>13273536</v>
      </c>
      <c r="N31" s="89" t="s">
        <v>25</v>
      </c>
      <c r="O31" s="89" t="s">
        <v>25</v>
      </c>
      <c r="P31" s="89" t="s">
        <v>25</v>
      </c>
      <c r="Q31" s="89" t="s">
        <v>25</v>
      </c>
      <c r="R31" s="89" t="s">
        <v>25</v>
      </c>
      <c r="S31" s="89" t="s">
        <v>25</v>
      </c>
      <c r="T31" s="90">
        <v>49728</v>
      </c>
      <c r="U31" s="89" t="s">
        <v>25</v>
      </c>
    </row>
    <row r="32" spans="1:21" x14ac:dyDescent="0.25">
      <c r="A32" s="89" t="s">
        <v>88</v>
      </c>
      <c r="B32" s="89" t="s">
        <v>89</v>
      </c>
      <c r="C32" s="89" t="s">
        <v>90</v>
      </c>
      <c r="D32" s="89" t="s">
        <v>24</v>
      </c>
      <c r="E32" s="89">
        <v>52</v>
      </c>
      <c r="F32" s="89">
        <v>852.8</v>
      </c>
      <c r="G32" s="89">
        <v>21</v>
      </c>
      <c r="H32" s="89">
        <v>21</v>
      </c>
      <c r="I32" s="89">
        <v>693.7</v>
      </c>
      <c r="J32" s="89" t="s">
        <v>25</v>
      </c>
      <c r="K32" s="89" t="s">
        <v>25</v>
      </c>
      <c r="L32" s="90">
        <v>37152</v>
      </c>
      <c r="M32" s="90">
        <v>3497085</v>
      </c>
      <c r="N32" s="89" t="s">
        <v>25</v>
      </c>
      <c r="O32" s="89" t="s">
        <v>25</v>
      </c>
      <c r="P32" s="89" t="s">
        <v>25</v>
      </c>
      <c r="Q32" s="89" t="s">
        <v>25</v>
      </c>
      <c r="R32" s="89" t="s">
        <v>25</v>
      </c>
      <c r="S32" s="89" t="s">
        <v>25</v>
      </c>
      <c r="T32" s="90">
        <v>37152</v>
      </c>
      <c r="U32" s="89" t="s">
        <v>25</v>
      </c>
    </row>
    <row r="33" spans="1:21" x14ac:dyDescent="0.25">
      <c r="A33" s="89" t="s">
        <v>88</v>
      </c>
      <c r="B33" s="89" t="s">
        <v>91</v>
      </c>
      <c r="C33" s="89" t="s">
        <v>92</v>
      </c>
      <c r="D33" s="89" t="s">
        <v>24</v>
      </c>
      <c r="E33" s="89">
        <v>114</v>
      </c>
      <c r="F33" s="90">
        <v>1727.4</v>
      </c>
      <c r="G33" s="89">
        <v>46</v>
      </c>
      <c r="H33" s="89">
        <v>41</v>
      </c>
      <c r="I33" s="90">
        <v>1338.2</v>
      </c>
      <c r="J33" s="89" t="s">
        <v>25</v>
      </c>
      <c r="K33" s="89" t="s">
        <v>25</v>
      </c>
      <c r="L33" s="90">
        <v>62150</v>
      </c>
      <c r="M33" s="90">
        <v>11853368</v>
      </c>
      <c r="N33" s="89" t="s">
        <v>25</v>
      </c>
      <c r="O33" s="89" t="s">
        <v>25</v>
      </c>
      <c r="P33" s="89" t="s">
        <v>25</v>
      </c>
      <c r="Q33" s="89" t="s">
        <v>25</v>
      </c>
      <c r="R33" s="89" t="s">
        <v>25</v>
      </c>
      <c r="S33" s="89" t="s">
        <v>25</v>
      </c>
      <c r="T33" s="89" t="s">
        <v>25</v>
      </c>
      <c r="U33" s="89" t="s">
        <v>25</v>
      </c>
    </row>
    <row r="34" spans="1:21" x14ac:dyDescent="0.25">
      <c r="A34" s="89" t="s">
        <v>88</v>
      </c>
      <c r="B34" s="89" t="s">
        <v>93</v>
      </c>
      <c r="C34" s="89" t="s">
        <v>94</v>
      </c>
      <c r="D34" s="89" t="s">
        <v>24</v>
      </c>
      <c r="E34" s="89">
        <v>51</v>
      </c>
      <c r="F34" s="90">
        <v>1147.0999999999999</v>
      </c>
      <c r="G34" s="89">
        <v>14</v>
      </c>
      <c r="H34" s="89">
        <v>34</v>
      </c>
      <c r="I34" s="90">
        <v>1101</v>
      </c>
      <c r="J34" s="89" t="s">
        <v>25</v>
      </c>
      <c r="K34" s="89" t="s">
        <v>25</v>
      </c>
      <c r="L34" s="90">
        <v>98102</v>
      </c>
      <c r="M34" s="90">
        <v>3190312</v>
      </c>
      <c r="N34" s="89" t="s">
        <v>25</v>
      </c>
      <c r="O34" s="89" t="s">
        <v>25</v>
      </c>
      <c r="P34" s="89" t="s">
        <v>25</v>
      </c>
      <c r="Q34" s="89" t="s">
        <v>25</v>
      </c>
      <c r="R34" s="89" t="s">
        <v>25</v>
      </c>
      <c r="S34" s="89" t="s">
        <v>25</v>
      </c>
      <c r="T34" s="89" t="s">
        <v>25</v>
      </c>
      <c r="U34" s="89" t="s">
        <v>25</v>
      </c>
    </row>
    <row r="35" spans="1:21" x14ac:dyDescent="0.25">
      <c r="A35" s="89" t="s">
        <v>88</v>
      </c>
      <c r="B35" s="89" t="s">
        <v>95</v>
      </c>
      <c r="C35" s="89" t="s">
        <v>96</v>
      </c>
      <c r="D35" s="89" t="s">
        <v>24</v>
      </c>
      <c r="E35" s="89">
        <v>97</v>
      </c>
      <c r="F35" s="90">
        <v>1709</v>
      </c>
      <c r="G35" s="89" t="s">
        <v>25</v>
      </c>
      <c r="H35" s="89">
        <v>1</v>
      </c>
      <c r="I35" s="89">
        <v>33.700000000000003</v>
      </c>
      <c r="J35" s="89" t="s">
        <v>25</v>
      </c>
      <c r="K35" s="89" t="s">
        <v>25</v>
      </c>
      <c r="L35" s="90">
        <v>30991</v>
      </c>
      <c r="M35" s="90">
        <v>6396225</v>
      </c>
      <c r="N35" s="89" t="s">
        <v>25</v>
      </c>
      <c r="O35" s="89" t="s">
        <v>25</v>
      </c>
      <c r="P35" s="89" t="s">
        <v>25</v>
      </c>
      <c r="Q35" s="89" t="s">
        <v>25</v>
      </c>
      <c r="R35" s="89" t="s">
        <v>25</v>
      </c>
      <c r="S35" s="89" t="s">
        <v>25</v>
      </c>
      <c r="T35" s="89" t="s">
        <v>25</v>
      </c>
      <c r="U35" s="89" t="s">
        <v>25</v>
      </c>
    </row>
    <row r="36" spans="1:21" x14ac:dyDescent="0.25">
      <c r="A36" s="89" t="s">
        <v>88</v>
      </c>
      <c r="B36" s="89" t="s">
        <v>97</v>
      </c>
      <c r="C36" s="89" t="s">
        <v>98</v>
      </c>
      <c r="D36" s="89" t="s">
        <v>24</v>
      </c>
      <c r="E36" s="89">
        <v>81</v>
      </c>
      <c r="F36" s="90">
        <v>1413.8</v>
      </c>
      <c r="G36" s="89">
        <v>31</v>
      </c>
      <c r="H36" s="89">
        <v>39</v>
      </c>
      <c r="I36" s="90">
        <v>1265.7</v>
      </c>
      <c r="J36" s="89">
        <v>11</v>
      </c>
      <c r="K36" s="89">
        <v>148.19999999999999</v>
      </c>
      <c r="L36" s="90">
        <v>26742</v>
      </c>
      <c r="M36" s="90">
        <v>7604540</v>
      </c>
      <c r="N36" s="90">
        <v>2989</v>
      </c>
      <c r="O36" s="89" t="s">
        <v>25</v>
      </c>
      <c r="P36" s="89" t="s">
        <v>25</v>
      </c>
      <c r="Q36" s="89" t="s">
        <v>25</v>
      </c>
      <c r="R36" s="89" t="s">
        <v>25</v>
      </c>
      <c r="S36" s="89" t="s">
        <v>25</v>
      </c>
      <c r="T36" s="89" t="s">
        <v>25</v>
      </c>
      <c r="U36" s="89" t="s">
        <v>25</v>
      </c>
    </row>
    <row r="37" spans="1:21" x14ac:dyDescent="0.25">
      <c r="A37" s="89" t="s">
        <v>88</v>
      </c>
      <c r="B37" s="89" t="s">
        <v>99</v>
      </c>
      <c r="C37" s="89" t="s">
        <v>100</v>
      </c>
      <c r="D37" s="89" t="s">
        <v>24</v>
      </c>
      <c r="E37" s="89">
        <v>74</v>
      </c>
      <c r="F37" s="89">
        <v>935.6</v>
      </c>
      <c r="G37" s="89">
        <v>43</v>
      </c>
      <c r="H37" s="89">
        <v>27</v>
      </c>
      <c r="I37" s="89">
        <v>882.5</v>
      </c>
      <c r="J37" s="89" t="s">
        <v>25</v>
      </c>
      <c r="K37" s="89" t="s">
        <v>25</v>
      </c>
      <c r="L37" s="90">
        <v>39090</v>
      </c>
      <c r="M37" s="90">
        <v>8178000</v>
      </c>
      <c r="N37" s="89" t="s">
        <v>25</v>
      </c>
      <c r="O37" s="89" t="s">
        <v>25</v>
      </c>
      <c r="P37" s="89" t="s">
        <v>25</v>
      </c>
      <c r="Q37" s="89" t="s">
        <v>25</v>
      </c>
      <c r="R37" s="89" t="s">
        <v>25</v>
      </c>
      <c r="S37" s="89" t="s">
        <v>25</v>
      </c>
      <c r="T37" s="89" t="s">
        <v>25</v>
      </c>
      <c r="U37" s="89" t="s">
        <v>25</v>
      </c>
    </row>
    <row r="38" spans="1:21" x14ac:dyDescent="0.25">
      <c r="A38" s="89" t="s">
        <v>88</v>
      </c>
      <c r="B38" s="89" t="s">
        <v>101</v>
      </c>
      <c r="C38" s="89" t="s">
        <v>102</v>
      </c>
      <c r="D38" s="89" t="s">
        <v>24</v>
      </c>
      <c r="E38" s="89">
        <v>162</v>
      </c>
      <c r="F38" s="90">
        <v>2661.4</v>
      </c>
      <c r="G38" s="89">
        <v>72</v>
      </c>
      <c r="H38" s="89">
        <v>79</v>
      </c>
      <c r="I38" s="90">
        <v>2539.5</v>
      </c>
      <c r="J38" s="89" t="s">
        <v>25</v>
      </c>
      <c r="K38" s="89" t="s">
        <v>25</v>
      </c>
      <c r="L38" s="90">
        <v>57270</v>
      </c>
      <c r="M38" s="90">
        <v>16645800</v>
      </c>
      <c r="N38" s="89" t="s">
        <v>25</v>
      </c>
      <c r="O38" s="89" t="s">
        <v>25</v>
      </c>
      <c r="P38" s="89" t="s">
        <v>25</v>
      </c>
      <c r="Q38" s="89" t="s">
        <v>25</v>
      </c>
      <c r="R38" s="89" t="s">
        <v>25</v>
      </c>
      <c r="S38" s="89" t="s">
        <v>25</v>
      </c>
      <c r="T38" s="89" t="s">
        <v>25</v>
      </c>
      <c r="U38" s="89" t="s">
        <v>25</v>
      </c>
    </row>
    <row r="39" spans="1:21" x14ac:dyDescent="0.25">
      <c r="A39" s="89" t="s">
        <v>88</v>
      </c>
      <c r="B39" s="89" t="s">
        <v>103</v>
      </c>
      <c r="C39" s="89" t="s">
        <v>104</v>
      </c>
      <c r="D39" s="89" t="s">
        <v>24</v>
      </c>
      <c r="E39" s="89">
        <v>351</v>
      </c>
      <c r="F39" s="90">
        <v>6117.5</v>
      </c>
      <c r="G39" s="89">
        <v>152</v>
      </c>
      <c r="H39" s="89">
        <v>179</v>
      </c>
      <c r="I39" s="90">
        <v>5819.1</v>
      </c>
      <c r="J39" s="89" t="s">
        <v>25</v>
      </c>
      <c r="K39" s="89" t="s">
        <v>25</v>
      </c>
      <c r="L39" s="90">
        <v>139560</v>
      </c>
      <c r="M39" s="90">
        <v>58212120</v>
      </c>
      <c r="N39" s="89" t="s">
        <v>25</v>
      </c>
      <c r="O39" s="89" t="s">
        <v>25</v>
      </c>
      <c r="P39" s="89" t="s">
        <v>25</v>
      </c>
      <c r="Q39" s="89" t="s">
        <v>25</v>
      </c>
      <c r="R39" s="89" t="s">
        <v>25</v>
      </c>
      <c r="S39" s="89" t="s">
        <v>25</v>
      </c>
      <c r="T39" s="89" t="s">
        <v>25</v>
      </c>
      <c r="U39" s="89" t="s">
        <v>25</v>
      </c>
    </row>
    <row r="40" spans="1:21" x14ac:dyDescent="0.25">
      <c r="A40" s="89" t="s">
        <v>88</v>
      </c>
      <c r="B40" s="89" t="s">
        <v>105</v>
      </c>
      <c r="C40" s="89" t="s">
        <v>106</v>
      </c>
      <c r="D40" s="89" t="s">
        <v>24</v>
      </c>
      <c r="E40" s="89">
        <v>49</v>
      </c>
      <c r="F40" s="89">
        <v>557</v>
      </c>
      <c r="G40" s="89">
        <v>32</v>
      </c>
      <c r="H40" s="89">
        <v>17</v>
      </c>
      <c r="I40" s="89">
        <v>557</v>
      </c>
      <c r="J40" s="89" t="s">
        <v>25</v>
      </c>
      <c r="K40" s="89" t="s">
        <v>25</v>
      </c>
      <c r="L40" s="90">
        <v>28165</v>
      </c>
      <c r="M40" s="90">
        <v>6942470</v>
      </c>
      <c r="N40" s="89" t="s">
        <v>25</v>
      </c>
      <c r="O40" s="89" t="s">
        <v>25</v>
      </c>
      <c r="P40" s="89" t="s">
        <v>25</v>
      </c>
      <c r="Q40" s="89" t="s">
        <v>25</v>
      </c>
      <c r="R40" s="89" t="s">
        <v>25</v>
      </c>
      <c r="S40" s="89" t="s">
        <v>25</v>
      </c>
      <c r="T40" s="89" t="s">
        <v>25</v>
      </c>
      <c r="U40" s="89" t="s">
        <v>25</v>
      </c>
    </row>
    <row r="41" spans="1:21" x14ac:dyDescent="0.25">
      <c r="A41" s="89" t="s">
        <v>107</v>
      </c>
      <c r="B41" s="89" t="s">
        <v>108</v>
      </c>
      <c r="C41" s="89" t="s">
        <v>109</v>
      </c>
      <c r="D41" s="89" t="s">
        <v>24</v>
      </c>
      <c r="E41" s="89">
        <v>73</v>
      </c>
      <c r="F41" s="89">
        <v>823.3</v>
      </c>
      <c r="G41" s="89">
        <v>22</v>
      </c>
      <c r="H41" s="89">
        <v>12</v>
      </c>
      <c r="I41" s="89">
        <v>391</v>
      </c>
      <c r="J41" s="89">
        <v>1</v>
      </c>
      <c r="K41" s="89">
        <v>35</v>
      </c>
      <c r="L41" s="90">
        <v>27983</v>
      </c>
      <c r="M41" s="90">
        <v>6999721</v>
      </c>
      <c r="N41" s="89">
        <v>301</v>
      </c>
      <c r="O41" s="89" t="s">
        <v>25</v>
      </c>
      <c r="P41" s="89" t="s">
        <v>25</v>
      </c>
      <c r="Q41" s="89" t="s">
        <v>25</v>
      </c>
      <c r="R41" s="89" t="s">
        <v>25</v>
      </c>
      <c r="S41" s="89" t="s">
        <v>25</v>
      </c>
      <c r="T41" s="90">
        <v>27682</v>
      </c>
      <c r="U41" s="89" t="s">
        <v>25</v>
      </c>
    </row>
    <row r="42" spans="1:21" x14ac:dyDescent="0.25">
      <c r="A42" s="89" t="s">
        <v>107</v>
      </c>
      <c r="B42" s="89" t="s">
        <v>110</v>
      </c>
      <c r="C42" s="89" t="s">
        <v>111</v>
      </c>
      <c r="D42" s="89" t="s">
        <v>24</v>
      </c>
      <c r="E42" s="89">
        <v>63</v>
      </c>
      <c r="F42" s="89">
        <v>963.4</v>
      </c>
      <c r="G42" s="89">
        <v>10</v>
      </c>
      <c r="H42" s="89">
        <v>13</v>
      </c>
      <c r="I42" s="89">
        <v>397.6</v>
      </c>
      <c r="J42" s="89" t="s">
        <v>25</v>
      </c>
      <c r="K42" s="89" t="s">
        <v>25</v>
      </c>
      <c r="L42" s="90">
        <v>42214</v>
      </c>
      <c r="M42" s="90">
        <v>3156332</v>
      </c>
      <c r="N42" s="89" t="s">
        <v>25</v>
      </c>
      <c r="O42" s="89" t="s">
        <v>25</v>
      </c>
      <c r="P42" s="89" t="s">
        <v>25</v>
      </c>
      <c r="Q42" s="89" t="s">
        <v>25</v>
      </c>
      <c r="R42" s="89" t="s">
        <v>25</v>
      </c>
      <c r="S42" s="89" t="s">
        <v>25</v>
      </c>
      <c r="T42" s="89" t="s">
        <v>25</v>
      </c>
      <c r="U42" s="89" t="s">
        <v>25</v>
      </c>
    </row>
    <row r="43" spans="1:21" x14ac:dyDescent="0.25">
      <c r="A43" s="89" t="s">
        <v>107</v>
      </c>
      <c r="B43" s="89" t="s">
        <v>112</v>
      </c>
      <c r="C43" s="89" t="s">
        <v>113</v>
      </c>
      <c r="D43" s="89" t="s">
        <v>24</v>
      </c>
      <c r="E43" s="89">
        <v>108</v>
      </c>
      <c r="F43" s="89">
        <v>853</v>
      </c>
      <c r="G43" s="89">
        <v>48</v>
      </c>
      <c r="H43" s="89">
        <v>58</v>
      </c>
      <c r="I43" s="89">
        <v>821</v>
      </c>
      <c r="J43" s="89">
        <v>58</v>
      </c>
      <c r="K43" s="89">
        <v>821</v>
      </c>
      <c r="L43" s="90">
        <v>15786</v>
      </c>
      <c r="M43" s="90">
        <v>5688976</v>
      </c>
      <c r="N43" s="90">
        <v>15786</v>
      </c>
      <c r="O43" s="89" t="s">
        <v>25</v>
      </c>
      <c r="P43" s="89" t="s">
        <v>25</v>
      </c>
      <c r="Q43" s="89" t="s">
        <v>25</v>
      </c>
      <c r="R43" s="89" t="s">
        <v>25</v>
      </c>
      <c r="S43" s="89" t="s">
        <v>25</v>
      </c>
      <c r="T43" s="89" t="s">
        <v>25</v>
      </c>
      <c r="U43" s="89" t="s">
        <v>25</v>
      </c>
    </row>
    <row r="44" spans="1:21" x14ac:dyDescent="0.25">
      <c r="A44" s="89" t="s">
        <v>107</v>
      </c>
      <c r="B44" s="89" t="s">
        <v>114</v>
      </c>
      <c r="C44" s="89" t="s">
        <v>115</v>
      </c>
      <c r="D44" s="89" t="s">
        <v>24</v>
      </c>
      <c r="E44" s="89">
        <v>444</v>
      </c>
      <c r="F44" s="90">
        <v>8924</v>
      </c>
      <c r="G44" s="89">
        <v>114</v>
      </c>
      <c r="H44" s="89">
        <v>300</v>
      </c>
      <c r="I44" s="90">
        <v>8597</v>
      </c>
      <c r="J44" s="89">
        <v>286</v>
      </c>
      <c r="K44" s="90">
        <v>8210</v>
      </c>
      <c r="L44" s="90">
        <v>72365</v>
      </c>
      <c r="M44" s="90">
        <v>70306797</v>
      </c>
      <c r="N44" s="90">
        <v>72265</v>
      </c>
      <c r="O44" s="89" t="s">
        <v>25</v>
      </c>
      <c r="P44" s="89" t="s">
        <v>25</v>
      </c>
      <c r="Q44" s="89" t="s">
        <v>25</v>
      </c>
      <c r="R44" s="89" t="s">
        <v>25</v>
      </c>
      <c r="S44" s="89" t="s">
        <v>25</v>
      </c>
      <c r="T44" s="89" t="s">
        <v>25</v>
      </c>
      <c r="U44" s="89" t="s">
        <v>25</v>
      </c>
    </row>
    <row r="45" spans="1:21" x14ac:dyDescent="0.25">
      <c r="A45" s="89" t="s">
        <v>107</v>
      </c>
      <c r="B45" s="89" t="s">
        <v>116</v>
      </c>
      <c r="C45" s="89" t="s">
        <v>117</v>
      </c>
      <c r="D45" s="89" t="s">
        <v>24</v>
      </c>
      <c r="E45" s="89">
        <v>55</v>
      </c>
      <c r="F45" s="89">
        <v>681</v>
      </c>
      <c r="G45" s="89">
        <v>12</v>
      </c>
      <c r="H45" s="89">
        <v>3</v>
      </c>
      <c r="I45" s="89">
        <v>93</v>
      </c>
      <c r="J45" s="89">
        <v>1</v>
      </c>
      <c r="K45" s="89">
        <v>34</v>
      </c>
      <c r="L45" s="90">
        <v>22698</v>
      </c>
      <c r="M45" s="90">
        <v>1811563</v>
      </c>
      <c r="N45" s="90">
        <v>1100</v>
      </c>
      <c r="O45" s="89" t="s">
        <v>25</v>
      </c>
      <c r="P45" s="89" t="s">
        <v>25</v>
      </c>
      <c r="Q45" s="89" t="s">
        <v>25</v>
      </c>
      <c r="R45" s="89" t="s">
        <v>25</v>
      </c>
      <c r="S45" s="89" t="s">
        <v>25</v>
      </c>
      <c r="T45" s="89" t="s">
        <v>25</v>
      </c>
      <c r="U45" s="89" t="s">
        <v>25</v>
      </c>
    </row>
    <row r="46" spans="1:21" x14ac:dyDescent="0.25">
      <c r="A46" s="89" t="s">
        <v>107</v>
      </c>
      <c r="B46" s="89" t="s">
        <v>118</v>
      </c>
      <c r="C46" s="89" t="s">
        <v>119</v>
      </c>
      <c r="D46" s="89" t="s">
        <v>24</v>
      </c>
      <c r="E46" s="89">
        <v>50</v>
      </c>
      <c r="F46" s="89">
        <v>728.6</v>
      </c>
      <c r="G46" s="89">
        <v>15</v>
      </c>
      <c r="H46" s="89">
        <v>9</v>
      </c>
      <c r="I46" s="89">
        <v>296</v>
      </c>
      <c r="J46" s="89" t="s">
        <v>25</v>
      </c>
      <c r="K46" s="89" t="s">
        <v>25</v>
      </c>
      <c r="L46" s="90">
        <v>16029</v>
      </c>
      <c r="M46" s="90">
        <v>4039358</v>
      </c>
      <c r="N46" s="89" t="s">
        <v>25</v>
      </c>
      <c r="O46" s="89" t="s">
        <v>25</v>
      </c>
      <c r="P46" s="89" t="s">
        <v>25</v>
      </c>
      <c r="Q46" s="89" t="s">
        <v>25</v>
      </c>
      <c r="R46" s="89" t="s">
        <v>25</v>
      </c>
      <c r="S46" s="89" t="s">
        <v>25</v>
      </c>
      <c r="T46" s="89" t="s">
        <v>25</v>
      </c>
      <c r="U46" s="89" t="s">
        <v>25</v>
      </c>
    </row>
    <row r="47" spans="1:21" x14ac:dyDescent="0.25">
      <c r="A47" s="89" t="s">
        <v>107</v>
      </c>
      <c r="B47" s="89" t="s">
        <v>120</v>
      </c>
      <c r="C47" s="89" t="s">
        <v>121</v>
      </c>
      <c r="D47" s="89" t="s">
        <v>24</v>
      </c>
      <c r="E47" s="89">
        <v>69</v>
      </c>
      <c r="F47" s="90">
        <v>1417.2</v>
      </c>
      <c r="G47" s="89">
        <v>23</v>
      </c>
      <c r="H47" s="89">
        <v>44</v>
      </c>
      <c r="I47" s="90">
        <v>1398.1</v>
      </c>
      <c r="J47" s="89">
        <v>40</v>
      </c>
      <c r="K47" s="90">
        <v>1266</v>
      </c>
      <c r="L47" s="90">
        <v>106314</v>
      </c>
      <c r="M47" s="90">
        <v>8505120</v>
      </c>
      <c r="N47" s="90">
        <v>91182</v>
      </c>
      <c r="O47" s="89" t="s">
        <v>25</v>
      </c>
      <c r="P47" s="89" t="s">
        <v>25</v>
      </c>
      <c r="Q47" s="89" t="s">
        <v>25</v>
      </c>
      <c r="R47" s="89" t="s">
        <v>25</v>
      </c>
      <c r="S47" s="89" t="s">
        <v>25</v>
      </c>
      <c r="T47" s="89" t="s">
        <v>25</v>
      </c>
      <c r="U47" s="89" t="s">
        <v>25</v>
      </c>
    </row>
    <row r="48" spans="1:21" x14ac:dyDescent="0.25">
      <c r="A48" s="89" t="s">
        <v>107</v>
      </c>
      <c r="B48" s="89" t="s">
        <v>122</v>
      </c>
      <c r="C48" s="89" t="s">
        <v>123</v>
      </c>
      <c r="D48" s="89" t="s">
        <v>24</v>
      </c>
      <c r="E48" s="89">
        <v>56</v>
      </c>
      <c r="F48" s="89">
        <v>332.9</v>
      </c>
      <c r="G48" s="89" t="s">
        <v>25</v>
      </c>
      <c r="H48" s="89" t="s">
        <v>25</v>
      </c>
      <c r="I48" s="89" t="s">
        <v>25</v>
      </c>
      <c r="J48" s="89" t="s">
        <v>25</v>
      </c>
      <c r="K48" s="89" t="s">
        <v>25</v>
      </c>
      <c r="L48" s="90">
        <v>2985</v>
      </c>
      <c r="M48" s="90">
        <v>1486593</v>
      </c>
      <c r="N48" s="89" t="s">
        <v>25</v>
      </c>
      <c r="O48" s="89" t="s">
        <v>25</v>
      </c>
      <c r="P48" s="89" t="s">
        <v>25</v>
      </c>
      <c r="Q48" s="89" t="s">
        <v>25</v>
      </c>
      <c r="R48" s="89" t="s">
        <v>25</v>
      </c>
      <c r="S48" s="89" t="s">
        <v>25</v>
      </c>
      <c r="T48" s="89" t="s">
        <v>25</v>
      </c>
      <c r="U48" s="89" t="s">
        <v>25</v>
      </c>
    </row>
    <row r="49" spans="1:21" x14ac:dyDescent="0.25">
      <c r="A49" s="89" t="s">
        <v>107</v>
      </c>
      <c r="B49" s="89" t="s">
        <v>124</v>
      </c>
      <c r="C49" s="89" t="s">
        <v>125</v>
      </c>
      <c r="D49" s="89" t="s">
        <v>24</v>
      </c>
      <c r="E49" s="89">
        <v>84</v>
      </c>
      <c r="F49" s="90">
        <v>1643</v>
      </c>
      <c r="G49" s="89">
        <v>27</v>
      </c>
      <c r="H49" s="89">
        <v>43</v>
      </c>
      <c r="I49" s="90">
        <v>1518</v>
      </c>
      <c r="J49" s="89">
        <v>43</v>
      </c>
      <c r="K49" s="90">
        <v>1518</v>
      </c>
      <c r="L49" s="90">
        <v>17714</v>
      </c>
      <c r="M49" s="90">
        <v>16741605</v>
      </c>
      <c r="N49" s="90">
        <v>9792</v>
      </c>
      <c r="O49" s="89" t="s">
        <v>25</v>
      </c>
      <c r="P49" s="90">
        <v>7922</v>
      </c>
      <c r="Q49" s="89" t="s">
        <v>25</v>
      </c>
      <c r="R49" s="89" t="s">
        <v>25</v>
      </c>
      <c r="S49" s="89" t="s">
        <v>25</v>
      </c>
      <c r="T49" s="89" t="s">
        <v>25</v>
      </c>
      <c r="U49" s="89" t="s">
        <v>25</v>
      </c>
    </row>
    <row r="50" spans="1:21" x14ac:dyDescent="0.25">
      <c r="A50" s="89" t="s">
        <v>107</v>
      </c>
      <c r="B50" s="89" t="s">
        <v>126</v>
      </c>
      <c r="C50" s="89" t="s">
        <v>127</v>
      </c>
      <c r="D50" s="89" t="s">
        <v>24</v>
      </c>
      <c r="E50" s="89">
        <v>62</v>
      </c>
      <c r="F50" s="89">
        <v>816</v>
      </c>
      <c r="G50" s="89">
        <v>11</v>
      </c>
      <c r="H50" s="89">
        <v>10</v>
      </c>
      <c r="I50" s="89">
        <v>326</v>
      </c>
      <c r="J50" s="89" t="s">
        <v>25</v>
      </c>
      <c r="K50" s="89" t="s">
        <v>25</v>
      </c>
      <c r="L50" s="90">
        <v>27195</v>
      </c>
      <c r="M50" s="90">
        <v>3230080</v>
      </c>
      <c r="N50" s="89" t="s">
        <v>25</v>
      </c>
      <c r="O50" s="89" t="s">
        <v>25</v>
      </c>
      <c r="P50" s="89" t="s">
        <v>25</v>
      </c>
      <c r="Q50" s="89" t="s">
        <v>25</v>
      </c>
      <c r="R50" s="89" t="s">
        <v>25</v>
      </c>
      <c r="S50" s="89" t="s">
        <v>25</v>
      </c>
      <c r="T50" s="89" t="s">
        <v>25</v>
      </c>
      <c r="U50" s="89" t="s">
        <v>25</v>
      </c>
    </row>
    <row r="51" spans="1:21" x14ac:dyDescent="0.25">
      <c r="A51" s="89" t="s">
        <v>107</v>
      </c>
      <c r="B51" s="89" t="s">
        <v>128</v>
      </c>
      <c r="C51" s="89" t="s">
        <v>129</v>
      </c>
      <c r="D51" s="89" t="s">
        <v>24</v>
      </c>
      <c r="E51" s="89">
        <v>105</v>
      </c>
      <c r="F51" s="90">
        <v>2062</v>
      </c>
      <c r="G51" s="89">
        <v>42</v>
      </c>
      <c r="H51" s="89">
        <v>63</v>
      </c>
      <c r="I51" s="90">
        <v>2062</v>
      </c>
      <c r="J51" s="89" t="s">
        <v>25</v>
      </c>
      <c r="K51" s="89" t="s">
        <v>25</v>
      </c>
      <c r="L51" s="90">
        <v>68196</v>
      </c>
      <c r="M51" s="90">
        <v>3091782</v>
      </c>
      <c r="N51" s="89" t="s">
        <v>25</v>
      </c>
      <c r="O51" s="89" t="s">
        <v>25</v>
      </c>
      <c r="P51" s="89" t="s">
        <v>25</v>
      </c>
      <c r="Q51" s="89" t="s">
        <v>25</v>
      </c>
      <c r="R51" s="89" t="s">
        <v>25</v>
      </c>
      <c r="S51" s="89" t="s">
        <v>25</v>
      </c>
      <c r="T51" s="89" t="s">
        <v>25</v>
      </c>
      <c r="U51" s="89" t="s">
        <v>25</v>
      </c>
    </row>
    <row r="52" spans="1:21" x14ac:dyDescent="0.25">
      <c r="A52" s="89" t="s">
        <v>107</v>
      </c>
      <c r="B52" s="89" t="s">
        <v>130</v>
      </c>
      <c r="C52" s="89" t="s">
        <v>131</v>
      </c>
      <c r="D52" s="89" t="s">
        <v>24</v>
      </c>
      <c r="E52" s="89">
        <v>70</v>
      </c>
      <c r="F52" s="90">
        <v>1645.7</v>
      </c>
      <c r="G52" s="89">
        <v>14</v>
      </c>
      <c r="H52" s="89">
        <v>53</v>
      </c>
      <c r="I52" s="90">
        <v>1627.2</v>
      </c>
      <c r="J52" s="89">
        <v>49</v>
      </c>
      <c r="K52" s="90">
        <v>1498</v>
      </c>
      <c r="L52" s="90">
        <v>10172</v>
      </c>
      <c r="M52" s="90">
        <v>3234265</v>
      </c>
      <c r="N52" s="90">
        <v>9303</v>
      </c>
      <c r="O52" s="89" t="s">
        <v>25</v>
      </c>
      <c r="P52" s="89" t="s">
        <v>25</v>
      </c>
      <c r="Q52" s="89" t="s">
        <v>25</v>
      </c>
      <c r="R52" s="89" t="s">
        <v>25</v>
      </c>
      <c r="S52" s="89" t="s">
        <v>25</v>
      </c>
      <c r="T52" s="89" t="s">
        <v>25</v>
      </c>
      <c r="U52" s="89" t="s">
        <v>25</v>
      </c>
    </row>
    <row r="53" spans="1:21" x14ac:dyDescent="0.25">
      <c r="A53" s="89" t="s">
        <v>107</v>
      </c>
      <c r="B53" s="89" t="s">
        <v>132</v>
      </c>
      <c r="C53" s="89" t="s">
        <v>133</v>
      </c>
      <c r="D53" s="89" t="s">
        <v>24</v>
      </c>
      <c r="E53" s="89">
        <v>288</v>
      </c>
      <c r="F53" s="90">
        <v>3040</v>
      </c>
      <c r="G53" s="89">
        <v>141</v>
      </c>
      <c r="H53" s="89">
        <v>83</v>
      </c>
      <c r="I53" s="90">
        <v>2385</v>
      </c>
      <c r="J53" s="89">
        <v>55</v>
      </c>
      <c r="K53" s="90">
        <v>1715</v>
      </c>
      <c r="L53" s="90">
        <v>40062</v>
      </c>
      <c r="M53" s="90">
        <v>25260109</v>
      </c>
      <c r="N53" s="90">
        <v>29896</v>
      </c>
      <c r="O53" s="89" t="s">
        <v>25</v>
      </c>
      <c r="P53" s="89" t="s">
        <v>25</v>
      </c>
      <c r="Q53" s="89" t="s">
        <v>25</v>
      </c>
      <c r="R53" s="89" t="s">
        <v>25</v>
      </c>
      <c r="S53" s="89" t="s">
        <v>25</v>
      </c>
      <c r="T53" s="89" t="s">
        <v>25</v>
      </c>
      <c r="U53" s="89" t="s">
        <v>25</v>
      </c>
    </row>
    <row r="54" spans="1:21" x14ac:dyDescent="0.25">
      <c r="A54" s="89" t="s">
        <v>107</v>
      </c>
      <c r="B54" s="89" t="s">
        <v>134</v>
      </c>
      <c r="C54" s="89" t="s">
        <v>135</v>
      </c>
      <c r="D54" s="89" t="s">
        <v>24</v>
      </c>
      <c r="E54" s="89">
        <v>68</v>
      </c>
      <c r="F54" s="90">
        <v>1124.9000000000001</v>
      </c>
      <c r="G54" s="89">
        <v>17</v>
      </c>
      <c r="H54" s="89">
        <v>26</v>
      </c>
      <c r="I54" s="89">
        <v>767.2</v>
      </c>
      <c r="J54" s="89">
        <v>12</v>
      </c>
      <c r="K54" s="89">
        <v>370</v>
      </c>
      <c r="L54" s="90">
        <v>7639</v>
      </c>
      <c r="M54" s="90">
        <v>4341161</v>
      </c>
      <c r="N54" s="90">
        <v>3100</v>
      </c>
      <c r="O54" s="89" t="s">
        <v>25</v>
      </c>
      <c r="P54" s="89" t="s">
        <v>25</v>
      </c>
      <c r="Q54" s="89" t="s">
        <v>25</v>
      </c>
      <c r="R54" s="89" t="s">
        <v>25</v>
      </c>
      <c r="S54" s="89" t="s">
        <v>25</v>
      </c>
      <c r="T54" s="89" t="s">
        <v>25</v>
      </c>
      <c r="U54" s="89" t="s">
        <v>25</v>
      </c>
    </row>
    <row r="55" spans="1:21" x14ac:dyDescent="0.25">
      <c r="A55" s="89" t="s">
        <v>107</v>
      </c>
      <c r="B55" s="89" t="s">
        <v>136</v>
      </c>
      <c r="C55" s="89" t="s">
        <v>137</v>
      </c>
      <c r="D55" s="89" t="s">
        <v>24</v>
      </c>
      <c r="E55" s="89">
        <v>74</v>
      </c>
      <c r="F55" s="90">
        <v>1067</v>
      </c>
      <c r="G55" s="89">
        <v>14</v>
      </c>
      <c r="H55" s="89">
        <v>14</v>
      </c>
      <c r="I55" s="89">
        <v>462.1</v>
      </c>
      <c r="J55" s="89">
        <v>1</v>
      </c>
      <c r="K55" s="89">
        <v>34</v>
      </c>
      <c r="L55" s="90">
        <v>20234</v>
      </c>
      <c r="M55" s="90">
        <v>3815424</v>
      </c>
      <c r="N55" s="90">
        <v>1340</v>
      </c>
      <c r="O55" s="89" t="s">
        <v>25</v>
      </c>
      <c r="P55" s="89" t="s">
        <v>25</v>
      </c>
      <c r="Q55" s="89" t="s">
        <v>25</v>
      </c>
      <c r="R55" s="89" t="s">
        <v>25</v>
      </c>
      <c r="S55" s="89" t="s">
        <v>25</v>
      </c>
      <c r="T55" s="89" t="s">
        <v>25</v>
      </c>
      <c r="U55" s="89" t="s">
        <v>25</v>
      </c>
    </row>
    <row r="56" spans="1:21" x14ac:dyDescent="0.25">
      <c r="A56" s="89" t="s">
        <v>107</v>
      </c>
      <c r="B56" s="89" t="s">
        <v>138</v>
      </c>
      <c r="C56" s="89" t="s">
        <v>139</v>
      </c>
      <c r="D56" s="89" t="s">
        <v>24</v>
      </c>
      <c r="E56" s="89">
        <v>89</v>
      </c>
      <c r="F56" s="89">
        <v>890.6</v>
      </c>
      <c r="G56" s="89">
        <v>13</v>
      </c>
      <c r="H56" s="89">
        <v>16</v>
      </c>
      <c r="I56" s="89">
        <v>502</v>
      </c>
      <c r="J56" s="89">
        <v>3</v>
      </c>
      <c r="K56" s="89">
        <v>105</v>
      </c>
      <c r="L56" s="90">
        <v>16763</v>
      </c>
      <c r="M56" s="90">
        <v>3971956</v>
      </c>
      <c r="N56" s="89">
        <v>0</v>
      </c>
      <c r="O56" s="89" t="s">
        <v>25</v>
      </c>
      <c r="P56" s="89" t="s">
        <v>25</v>
      </c>
      <c r="Q56" s="89" t="s">
        <v>25</v>
      </c>
      <c r="R56" s="89" t="s">
        <v>25</v>
      </c>
      <c r="S56" s="89" t="s">
        <v>25</v>
      </c>
      <c r="T56" s="89" t="s">
        <v>25</v>
      </c>
      <c r="U56" s="89" t="s">
        <v>25</v>
      </c>
    </row>
    <row r="57" spans="1:21" x14ac:dyDescent="0.25">
      <c r="A57" s="89" t="s">
        <v>107</v>
      </c>
      <c r="B57" s="89" t="s">
        <v>140</v>
      </c>
      <c r="C57" s="89" t="s">
        <v>141</v>
      </c>
      <c r="D57" s="89" t="s">
        <v>24</v>
      </c>
      <c r="E57" s="89">
        <v>54</v>
      </c>
      <c r="F57" s="89">
        <v>338</v>
      </c>
      <c r="G57" s="89" t="s">
        <v>25</v>
      </c>
      <c r="H57" s="89" t="s">
        <v>25</v>
      </c>
      <c r="I57" s="89" t="s">
        <v>25</v>
      </c>
      <c r="J57" s="89" t="s">
        <v>25</v>
      </c>
      <c r="K57" s="89" t="s">
        <v>25</v>
      </c>
      <c r="L57" s="90">
        <v>11082</v>
      </c>
      <c r="M57" s="90">
        <v>3140892</v>
      </c>
      <c r="N57" s="89" t="s">
        <v>25</v>
      </c>
      <c r="O57" s="89" t="s">
        <v>25</v>
      </c>
      <c r="P57" s="89" t="s">
        <v>25</v>
      </c>
      <c r="Q57" s="89" t="s">
        <v>25</v>
      </c>
      <c r="R57" s="89" t="s">
        <v>25</v>
      </c>
      <c r="S57" s="89" t="s">
        <v>25</v>
      </c>
      <c r="T57" s="89" t="s">
        <v>25</v>
      </c>
      <c r="U57" s="89" t="s">
        <v>25</v>
      </c>
    </row>
    <row r="58" spans="1:21" x14ac:dyDescent="0.25">
      <c r="A58" s="89" t="s">
        <v>107</v>
      </c>
      <c r="B58" s="89" t="s">
        <v>142</v>
      </c>
      <c r="C58" s="89" t="s">
        <v>143</v>
      </c>
      <c r="D58" s="89" t="s">
        <v>24</v>
      </c>
      <c r="E58" s="89">
        <v>223</v>
      </c>
      <c r="F58" s="90">
        <v>2426</v>
      </c>
      <c r="G58" s="89">
        <v>42</v>
      </c>
      <c r="H58" s="89">
        <v>42</v>
      </c>
      <c r="I58" s="90">
        <v>1314</v>
      </c>
      <c r="J58" s="89" t="s">
        <v>25</v>
      </c>
      <c r="K58" s="89" t="s">
        <v>25</v>
      </c>
      <c r="L58" s="90">
        <v>28075</v>
      </c>
      <c r="M58" s="90">
        <v>2929523</v>
      </c>
      <c r="N58" s="89" t="s">
        <v>25</v>
      </c>
      <c r="O58" s="89" t="s">
        <v>25</v>
      </c>
      <c r="P58" s="89" t="s">
        <v>25</v>
      </c>
      <c r="Q58" s="89" t="s">
        <v>25</v>
      </c>
      <c r="R58" s="89" t="s">
        <v>25</v>
      </c>
      <c r="S58" s="89" t="s">
        <v>25</v>
      </c>
      <c r="T58" s="89" t="s">
        <v>25</v>
      </c>
      <c r="U58" s="89" t="s">
        <v>25</v>
      </c>
    </row>
    <row r="59" spans="1:21" x14ac:dyDescent="0.25">
      <c r="A59" s="89" t="s">
        <v>107</v>
      </c>
      <c r="B59" s="89" t="s">
        <v>144</v>
      </c>
      <c r="C59" s="89" t="s">
        <v>145</v>
      </c>
      <c r="D59" s="89" t="s">
        <v>24</v>
      </c>
      <c r="E59" s="89">
        <v>74</v>
      </c>
      <c r="F59" s="89">
        <v>756.4</v>
      </c>
      <c r="G59" s="89" t="s">
        <v>25</v>
      </c>
      <c r="H59" s="89">
        <v>37</v>
      </c>
      <c r="I59" s="89">
        <v>372.5</v>
      </c>
      <c r="J59" s="89" t="s">
        <v>25</v>
      </c>
      <c r="K59" s="89" t="s">
        <v>25</v>
      </c>
      <c r="L59" s="90">
        <v>3218</v>
      </c>
      <c r="M59" s="90">
        <v>2820878</v>
      </c>
      <c r="N59" s="89" t="s">
        <v>25</v>
      </c>
      <c r="O59" s="89" t="s">
        <v>25</v>
      </c>
      <c r="P59" s="89" t="s">
        <v>25</v>
      </c>
      <c r="Q59" s="89" t="s">
        <v>25</v>
      </c>
      <c r="R59" s="89" t="s">
        <v>25</v>
      </c>
      <c r="S59" s="89" t="s">
        <v>25</v>
      </c>
      <c r="T59" s="89" t="s">
        <v>25</v>
      </c>
      <c r="U59" s="89" t="s">
        <v>25</v>
      </c>
    </row>
    <row r="60" spans="1:21" x14ac:dyDescent="0.25">
      <c r="A60" s="89" t="s">
        <v>107</v>
      </c>
      <c r="B60" s="89" t="s">
        <v>146</v>
      </c>
      <c r="C60" s="89" t="s">
        <v>147</v>
      </c>
      <c r="D60" s="89" t="s">
        <v>24</v>
      </c>
      <c r="E60" s="89">
        <v>88</v>
      </c>
      <c r="F60" s="89">
        <v>795</v>
      </c>
      <c r="G60" s="89">
        <v>16</v>
      </c>
      <c r="H60" s="89">
        <v>7</v>
      </c>
      <c r="I60" s="89">
        <v>207</v>
      </c>
      <c r="J60" s="89">
        <v>7</v>
      </c>
      <c r="K60" s="89">
        <v>207</v>
      </c>
      <c r="L60" s="90">
        <v>9149</v>
      </c>
      <c r="M60" s="90">
        <v>8219751</v>
      </c>
      <c r="N60" s="90">
        <v>2998</v>
      </c>
      <c r="O60" s="89" t="s">
        <v>25</v>
      </c>
      <c r="P60" s="89" t="s">
        <v>25</v>
      </c>
      <c r="Q60" s="89" t="s">
        <v>25</v>
      </c>
      <c r="R60" s="89" t="s">
        <v>25</v>
      </c>
      <c r="S60" s="89" t="s">
        <v>25</v>
      </c>
      <c r="T60" s="89" t="s">
        <v>25</v>
      </c>
      <c r="U60" s="89" t="s">
        <v>25</v>
      </c>
    </row>
    <row r="61" spans="1:21" x14ac:dyDescent="0.25">
      <c r="A61" s="89" t="s">
        <v>107</v>
      </c>
      <c r="B61" s="89" t="s">
        <v>148</v>
      </c>
      <c r="C61" s="89" t="s">
        <v>149</v>
      </c>
      <c r="D61" s="89" t="s">
        <v>24</v>
      </c>
      <c r="E61" s="89">
        <v>226</v>
      </c>
      <c r="F61" s="90">
        <v>1819</v>
      </c>
      <c r="G61" s="89">
        <v>28</v>
      </c>
      <c r="H61" s="89">
        <v>31</v>
      </c>
      <c r="I61" s="89">
        <v>995.4</v>
      </c>
      <c r="J61" s="89">
        <v>6</v>
      </c>
      <c r="K61" s="89">
        <v>209</v>
      </c>
      <c r="L61" s="90">
        <v>26870</v>
      </c>
      <c r="M61" s="90">
        <v>3348598</v>
      </c>
      <c r="N61" s="90">
        <v>1670</v>
      </c>
      <c r="O61" s="89" t="s">
        <v>25</v>
      </c>
      <c r="P61" s="90">
        <v>3156</v>
      </c>
      <c r="Q61" s="89" t="s">
        <v>25</v>
      </c>
      <c r="R61" s="89" t="s">
        <v>25</v>
      </c>
      <c r="S61" s="89" t="s">
        <v>25</v>
      </c>
      <c r="T61" s="89" t="s">
        <v>25</v>
      </c>
      <c r="U61" s="89" t="s">
        <v>25</v>
      </c>
    </row>
    <row r="62" spans="1:21" x14ac:dyDescent="0.25">
      <c r="A62" s="89" t="s">
        <v>107</v>
      </c>
      <c r="B62" s="89" t="s">
        <v>150</v>
      </c>
      <c r="C62" s="89" t="s">
        <v>151</v>
      </c>
      <c r="D62" s="89" t="s">
        <v>24</v>
      </c>
      <c r="E62" s="89">
        <v>90</v>
      </c>
      <c r="F62" s="90">
        <v>1779.3</v>
      </c>
      <c r="G62" s="89">
        <v>16</v>
      </c>
      <c r="H62" s="89">
        <v>38</v>
      </c>
      <c r="I62" s="90">
        <v>1261.5999999999999</v>
      </c>
      <c r="J62" s="89">
        <v>5</v>
      </c>
      <c r="K62" s="89">
        <v>154</v>
      </c>
      <c r="L62" s="90">
        <v>14500</v>
      </c>
      <c r="M62" s="90">
        <v>8500145</v>
      </c>
      <c r="N62" s="90">
        <v>2150</v>
      </c>
      <c r="O62" s="89" t="s">
        <v>25</v>
      </c>
      <c r="P62" s="89" t="s">
        <v>25</v>
      </c>
      <c r="Q62" s="89" t="s">
        <v>25</v>
      </c>
      <c r="R62" s="89" t="s">
        <v>25</v>
      </c>
      <c r="S62" s="89" t="s">
        <v>25</v>
      </c>
      <c r="T62" s="89" t="s">
        <v>25</v>
      </c>
      <c r="U62" s="89" t="s">
        <v>25</v>
      </c>
    </row>
    <row r="63" spans="1:21" x14ac:dyDescent="0.25">
      <c r="A63" s="89" t="s">
        <v>107</v>
      </c>
      <c r="B63" s="89" t="s">
        <v>152</v>
      </c>
      <c r="C63" s="89" t="s">
        <v>153</v>
      </c>
      <c r="D63" s="89" t="s">
        <v>24</v>
      </c>
      <c r="E63" s="89">
        <v>101</v>
      </c>
      <c r="F63" s="90">
        <v>1537</v>
      </c>
      <c r="G63" s="89">
        <v>27</v>
      </c>
      <c r="H63" s="89">
        <v>28</v>
      </c>
      <c r="I63" s="89">
        <v>915</v>
      </c>
      <c r="J63" s="89">
        <v>15</v>
      </c>
      <c r="K63" s="89">
        <v>515</v>
      </c>
      <c r="L63" s="90">
        <v>64983</v>
      </c>
      <c r="M63" s="90">
        <v>10344774</v>
      </c>
      <c r="N63" s="90">
        <v>15938</v>
      </c>
      <c r="O63" s="89" t="s">
        <v>25</v>
      </c>
      <c r="P63" s="89" t="s">
        <v>25</v>
      </c>
      <c r="Q63" s="89" t="s">
        <v>25</v>
      </c>
      <c r="R63" s="89" t="s">
        <v>25</v>
      </c>
      <c r="S63" s="89" t="s">
        <v>25</v>
      </c>
      <c r="T63" s="89" t="s">
        <v>25</v>
      </c>
      <c r="U63" s="89" t="s">
        <v>25</v>
      </c>
    </row>
    <row r="64" spans="1:21" x14ac:dyDescent="0.25">
      <c r="A64" s="89" t="s">
        <v>107</v>
      </c>
      <c r="B64" s="89" t="s">
        <v>154</v>
      </c>
      <c r="C64" s="89" t="s">
        <v>155</v>
      </c>
      <c r="D64" s="89" t="s">
        <v>24</v>
      </c>
      <c r="E64" s="89">
        <v>92</v>
      </c>
      <c r="F64" s="90">
        <v>1230</v>
      </c>
      <c r="G64" s="89">
        <v>42</v>
      </c>
      <c r="H64" s="89">
        <v>35</v>
      </c>
      <c r="I64" s="90">
        <v>1057</v>
      </c>
      <c r="J64" s="89" t="s">
        <v>25</v>
      </c>
      <c r="K64" s="89" t="s">
        <v>25</v>
      </c>
      <c r="L64" s="90">
        <v>25274</v>
      </c>
      <c r="M64" s="90">
        <v>3834226</v>
      </c>
      <c r="N64" s="89" t="s">
        <v>25</v>
      </c>
      <c r="O64" s="89" t="s">
        <v>25</v>
      </c>
      <c r="P64" s="89" t="s">
        <v>25</v>
      </c>
      <c r="Q64" s="89" t="s">
        <v>25</v>
      </c>
      <c r="R64" s="89" t="s">
        <v>25</v>
      </c>
      <c r="S64" s="89" t="s">
        <v>25</v>
      </c>
      <c r="T64" s="89" t="s">
        <v>25</v>
      </c>
      <c r="U64" s="89" t="s">
        <v>25</v>
      </c>
    </row>
    <row r="65" spans="1:21" x14ac:dyDescent="0.25">
      <c r="A65" s="89" t="s">
        <v>107</v>
      </c>
      <c r="B65" s="89" t="s">
        <v>156</v>
      </c>
      <c r="C65" s="89" t="s">
        <v>157</v>
      </c>
      <c r="D65" s="89" t="s">
        <v>24</v>
      </c>
      <c r="E65" s="89">
        <v>168</v>
      </c>
      <c r="F65" s="90">
        <v>2311</v>
      </c>
      <c r="G65" s="89">
        <v>93</v>
      </c>
      <c r="H65" s="89">
        <v>67</v>
      </c>
      <c r="I65" s="90">
        <v>2214</v>
      </c>
      <c r="J65" s="89">
        <v>5</v>
      </c>
      <c r="K65" s="89">
        <v>171</v>
      </c>
      <c r="L65" s="90">
        <v>52497</v>
      </c>
      <c r="M65" s="90">
        <v>21193992</v>
      </c>
      <c r="N65" s="90">
        <v>3630</v>
      </c>
      <c r="O65" s="89" t="s">
        <v>25</v>
      </c>
      <c r="P65" s="89" t="s">
        <v>25</v>
      </c>
      <c r="Q65" s="89" t="s">
        <v>25</v>
      </c>
      <c r="R65" s="89" t="s">
        <v>25</v>
      </c>
      <c r="S65" s="89" t="s">
        <v>25</v>
      </c>
      <c r="T65" s="89" t="s">
        <v>25</v>
      </c>
      <c r="U65" s="89" t="s">
        <v>25</v>
      </c>
    </row>
    <row r="66" spans="1:21" x14ac:dyDescent="0.25">
      <c r="A66" s="89" t="s">
        <v>107</v>
      </c>
      <c r="B66" s="89" t="s">
        <v>158</v>
      </c>
      <c r="C66" s="89" t="s">
        <v>159</v>
      </c>
      <c r="D66" s="89" t="s">
        <v>24</v>
      </c>
      <c r="E66" s="89">
        <v>50</v>
      </c>
      <c r="F66" s="89">
        <v>654.9</v>
      </c>
      <c r="G66" s="89">
        <v>21</v>
      </c>
      <c r="H66" s="89">
        <v>15</v>
      </c>
      <c r="I66" s="89">
        <v>490.3</v>
      </c>
      <c r="J66" s="89">
        <v>2</v>
      </c>
      <c r="K66" s="89">
        <v>64</v>
      </c>
      <c r="L66" s="90">
        <v>35083</v>
      </c>
      <c r="M66" s="90">
        <v>4291628</v>
      </c>
      <c r="N66" s="89" t="s">
        <v>25</v>
      </c>
      <c r="O66" s="89" t="s">
        <v>25</v>
      </c>
      <c r="P66" s="89" t="s">
        <v>25</v>
      </c>
      <c r="Q66" s="89" t="s">
        <v>25</v>
      </c>
      <c r="R66" s="89" t="s">
        <v>25</v>
      </c>
      <c r="S66" s="89" t="s">
        <v>25</v>
      </c>
      <c r="T66" s="89" t="s">
        <v>25</v>
      </c>
      <c r="U66" s="89" t="s">
        <v>25</v>
      </c>
    </row>
    <row r="67" spans="1:21" x14ac:dyDescent="0.25">
      <c r="A67" s="89" t="s">
        <v>107</v>
      </c>
      <c r="B67" s="89" t="s">
        <v>160</v>
      </c>
      <c r="C67" s="89" t="s">
        <v>161</v>
      </c>
      <c r="D67" s="89" t="s">
        <v>24</v>
      </c>
      <c r="E67" s="89">
        <v>130</v>
      </c>
      <c r="F67" s="90">
        <v>1931.9</v>
      </c>
      <c r="G67" s="89">
        <v>53</v>
      </c>
      <c r="H67" s="89">
        <v>45</v>
      </c>
      <c r="I67" s="90">
        <v>1473.4</v>
      </c>
      <c r="J67" s="89" t="s">
        <v>25</v>
      </c>
      <c r="K67" s="89" t="s">
        <v>25</v>
      </c>
      <c r="L67" s="90">
        <v>46190</v>
      </c>
      <c r="M67" s="90">
        <v>8211884</v>
      </c>
      <c r="N67" s="89" t="s">
        <v>25</v>
      </c>
      <c r="O67" s="89" t="s">
        <v>25</v>
      </c>
      <c r="P67" s="89" t="s">
        <v>25</v>
      </c>
      <c r="Q67" s="89" t="s">
        <v>25</v>
      </c>
      <c r="R67" s="89" t="s">
        <v>25</v>
      </c>
      <c r="S67" s="89" t="s">
        <v>25</v>
      </c>
      <c r="T67" s="89" t="s">
        <v>25</v>
      </c>
      <c r="U67" s="89" t="s">
        <v>25</v>
      </c>
    </row>
    <row r="68" spans="1:21" x14ac:dyDescent="0.25">
      <c r="A68" s="89" t="s">
        <v>107</v>
      </c>
      <c r="B68" s="89" t="s">
        <v>162</v>
      </c>
      <c r="C68" s="89" t="s">
        <v>163</v>
      </c>
      <c r="D68" s="89" t="s">
        <v>24</v>
      </c>
      <c r="E68" s="89">
        <v>146</v>
      </c>
      <c r="F68" s="90">
        <v>2116.3000000000002</v>
      </c>
      <c r="G68" s="89">
        <v>80</v>
      </c>
      <c r="H68" s="89">
        <v>64</v>
      </c>
      <c r="I68" s="90">
        <v>2080.5</v>
      </c>
      <c r="J68" s="89" t="s">
        <v>25</v>
      </c>
      <c r="K68" s="89" t="s">
        <v>25</v>
      </c>
      <c r="L68" s="90">
        <v>49169</v>
      </c>
      <c r="M68" s="90">
        <v>11457164</v>
      </c>
      <c r="N68" s="89" t="s">
        <v>25</v>
      </c>
      <c r="O68" s="89" t="s">
        <v>25</v>
      </c>
      <c r="P68" s="89" t="s">
        <v>25</v>
      </c>
      <c r="Q68" s="89" t="s">
        <v>25</v>
      </c>
      <c r="R68" s="89" t="s">
        <v>25</v>
      </c>
      <c r="S68" s="89" t="s">
        <v>25</v>
      </c>
      <c r="T68" s="90">
        <v>49169</v>
      </c>
      <c r="U68" s="89" t="s">
        <v>25</v>
      </c>
    </row>
    <row r="69" spans="1:21" x14ac:dyDescent="0.25">
      <c r="A69" s="89" t="s">
        <v>107</v>
      </c>
      <c r="B69" s="89" t="s">
        <v>164</v>
      </c>
      <c r="C69" s="89" t="s">
        <v>165</v>
      </c>
      <c r="D69" s="89" t="s">
        <v>24</v>
      </c>
      <c r="E69" s="89">
        <v>87</v>
      </c>
      <c r="F69" s="90">
        <v>1434</v>
      </c>
      <c r="G69" s="89">
        <v>42</v>
      </c>
      <c r="H69" s="89">
        <v>43</v>
      </c>
      <c r="I69" s="90">
        <v>1409</v>
      </c>
      <c r="J69" s="89">
        <v>1</v>
      </c>
      <c r="K69" s="89">
        <v>35</v>
      </c>
      <c r="L69" s="90">
        <v>64328</v>
      </c>
      <c r="M69" s="90">
        <v>3186900</v>
      </c>
      <c r="N69" s="89">
        <v>580</v>
      </c>
      <c r="O69" s="89" t="s">
        <v>25</v>
      </c>
      <c r="P69" s="89" t="s">
        <v>25</v>
      </c>
      <c r="Q69" s="89" t="s">
        <v>25</v>
      </c>
      <c r="R69" s="89" t="s">
        <v>25</v>
      </c>
      <c r="S69" s="89" t="s">
        <v>25</v>
      </c>
      <c r="T69" s="89" t="s">
        <v>25</v>
      </c>
      <c r="U69" s="89" t="s">
        <v>25</v>
      </c>
    </row>
    <row r="70" spans="1:21" x14ac:dyDescent="0.25">
      <c r="A70" s="89" t="s">
        <v>107</v>
      </c>
      <c r="B70" s="89" t="s">
        <v>166</v>
      </c>
      <c r="C70" s="89" t="s">
        <v>167</v>
      </c>
      <c r="D70" s="89" t="s">
        <v>24</v>
      </c>
      <c r="E70" s="89">
        <v>126</v>
      </c>
      <c r="F70" s="90">
        <v>2018</v>
      </c>
      <c r="G70" s="89">
        <v>48</v>
      </c>
      <c r="H70" s="89">
        <v>51</v>
      </c>
      <c r="I70" s="90">
        <v>1651.5</v>
      </c>
      <c r="J70" s="89">
        <v>1</v>
      </c>
      <c r="K70" s="89">
        <v>35</v>
      </c>
      <c r="L70" s="90">
        <v>33327</v>
      </c>
      <c r="M70" s="90">
        <v>7319743</v>
      </c>
      <c r="N70" s="89">
        <v>0</v>
      </c>
      <c r="O70" s="89">
        <v>0</v>
      </c>
      <c r="P70" s="89">
        <v>0</v>
      </c>
      <c r="Q70" s="89">
        <v>0</v>
      </c>
      <c r="R70" s="89">
        <v>0</v>
      </c>
      <c r="S70" s="89">
        <v>0</v>
      </c>
      <c r="T70" s="89">
        <v>0</v>
      </c>
      <c r="U70" s="89">
        <v>0</v>
      </c>
    </row>
    <row r="71" spans="1:21" x14ac:dyDescent="0.25">
      <c r="A71" s="89" t="s">
        <v>107</v>
      </c>
      <c r="B71" s="89" t="s">
        <v>168</v>
      </c>
      <c r="C71" s="89" t="s">
        <v>169</v>
      </c>
      <c r="D71" s="89" t="s">
        <v>24</v>
      </c>
      <c r="E71" s="89">
        <v>139</v>
      </c>
      <c r="F71" s="90">
        <v>1292.9000000000001</v>
      </c>
      <c r="G71" s="89">
        <v>45</v>
      </c>
      <c r="H71" s="89">
        <v>14</v>
      </c>
      <c r="I71" s="89">
        <v>452.8</v>
      </c>
      <c r="J71" s="89" t="s">
        <v>25</v>
      </c>
      <c r="K71" s="89" t="s">
        <v>25</v>
      </c>
      <c r="L71" s="90">
        <v>57125</v>
      </c>
      <c r="M71" s="90">
        <v>6515895</v>
      </c>
      <c r="N71" s="89" t="s">
        <v>25</v>
      </c>
      <c r="O71" s="89" t="s">
        <v>25</v>
      </c>
      <c r="P71" s="89" t="s">
        <v>25</v>
      </c>
      <c r="Q71" s="89" t="s">
        <v>25</v>
      </c>
      <c r="R71" s="89" t="s">
        <v>25</v>
      </c>
      <c r="S71" s="89" t="s">
        <v>25</v>
      </c>
      <c r="T71" s="90">
        <v>57125</v>
      </c>
      <c r="U71" s="89" t="s">
        <v>25</v>
      </c>
    </row>
    <row r="72" spans="1:21" x14ac:dyDescent="0.25">
      <c r="A72" s="89" t="s">
        <v>107</v>
      </c>
      <c r="B72" s="89" t="s">
        <v>170</v>
      </c>
      <c r="C72" s="89" t="s">
        <v>171</v>
      </c>
      <c r="D72" s="89" t="s">
        <v>24</v>
      </c>
      <c r="E72" s="89">
        <v>135</v>
      </c>
      <c r="F72" s="90">
        <v>1987</v>
      </c>
      <c r="G72" s="89">
        <v>47</v>
      </c>
      <c r="H72" s="89">
        <v>38</v>
      </c>
      <c r="I72" s="90">
        <v>1241</v>
      </c>
      <c r="J72" s="89" t="s">
        <v>25</v>
      </c>
      <c r="K72" s="89" t="s">
        <v>25</v>
      </c>
      <c r="L72" s="90">
        <v>29200</v>
      </c>
      <c r="M72" s="90">
        <v>8870953</v>
      </c>
      <c r="N72" s="89" t="s">
        <v>25</v>
      </c>
      <c r="O72" s="89" t="s">
        <v>25</v>
      </c>
      <c r="P72" s="89" t="s">
        <v>25</v>
      </c>
      <c r="Q72" s="89" t="s">
        <v>25</v>
      </c>
      <c r="R72" s="89" t="s">
        <v>25</v>
      </c>
      <c r="S72" s="89" t="s">
        <v>25</v>
      </c>
      <c r="T72" s="89" t="s">
        <v>25</v>
      </c>
      <c r="U72" s="89" t="s">
        <v>25</v>
      </c>
    </row>
    <row r="73" spans="1:21" x14ac:dyDescent="0.25">
      <c r="A73" s="89" t="s">
        <v>107</v>
      </c>
      <c r="B73" s="89" t="s">
        <v>172</v>
      </c>
      <c r="C73" s="89" t="s">
        <v>173</v>
      </c>
      <c r="D73" s="89" t="s">
        <v>24</v>
      </c>
      <c r="E73" s="89">
        <v>69</v>
      </c>
      <c r="F73" s="89">
        <v>763.6</v>
      </c>
      <c r="G73" s="89">
        <v>9</v>
      </c>
      <c r="H73" s="89">
        <v>6</v>
      </c>
      <c r="I73" s="89">
        <v>200</v>
      </c>
      <c r="J73" s="89">
        <v>1</v>
      </c>
      <c r="K73" s="89">
        <v>33</v>
      </c>
      <c r="L73" s="90">
        <v>14597</v>
      </c>
      <c r="M73" s="90">
        <v>5999367</v>
      </c>
      <c r="N73" s="89">
        <v>0</v>
      </c>
      <c r="O73" s="89" t="s">
        <v>25</v>
      </c>
      <c r="P73" s="89" t="s">
        <v>25</v>
      </c>
      <c r="Q73" s="89" t="s">
        <v>25</v>
      </c>
      <c r="R73" s="89" t="s">
        <v>25</v>
      </c>
      <c r="S73" s="89" t="s">
        <v>25</v>
      </c>
      <c r="T73" s="89" t="s">
        <v>25</v>
      </c>
      <c r="U73" s="89" t="s">
        <v>25</v>
      </c>
    </row>
    <row r="74" spans="1:21" x14ac:dyDescent="0.25">
      <c r="A74" s="89" t="s">
        <v>107</v>
      </c>
      <c r="B74" s="89" t="s">
        <v>174</v>
      </c>
      <c r="C74" s="89" t="s">
        <v>175</v>
      </c>
      <c r="D74" s="89" t="s">
        <v>24</v>
      </c>
      <c r="E74" s="89">
        <v>144</v>
      </c>
      <c r="F74" s="90">
        <v>1990.7</v>
      </c>
      <c r="G74" s="89">
        <v>82</v>
      </c>
      <c r="H74" s="89">
        <v>59</v>
      </c>
      <c r="I74" s="90">
        <v>1949.1</v>
      </c>
      <c r="J74" s="89">
        <v>1</v>
      </c>
      <c r="K74" s="89">
        <v>35</v>
      </c>
      <c r="L74" s="90">
        <v>69273</v>
      </c>
      <c r="M74" s="90">
        <v>12673526</v>
      </c>
      <c r="N74" s="89">
        <v>245</v>
      </c>
      <c r="O74" s="89" t="s">
        <v>25</v>
      </c>
      <c r="P74" s="89" t="s">
        <v>25</v>
      </c>
      <c r="Q74" s="89" t="s">
        <v>25</v>
      </c>
      <c r="R74" s="89" t="s">
        <v>25</v>
      </c>
      <c r="S74" s="89" t="s">
        <v>25</v>
      </c>
      <c r="T74" s="89" t="s">
        <v>25</v>
      </c>
      <c r="U74" s="89" t="s">
        <v>25</v>
      </c>
    </row>
    <row r="75" spans="1:21" x14ac:dyDescent="0.25">
      <c r="A75" s="89" t="s">
        <v>107</v>
      </c>
      <c r="B75" s="89" t="s">
        <v>176</v>
      </c>
      <c r="C75" s="89" t="s">
        <v>177</v>
      </c>
      <c r="D75" s="89" t="s">
        <v>24</v>
      </c>
      <c r="E75" s="89">
        <v>87</v>
      </c>
      <c r="F75" s="90">
        <v>1394</v>
      </c>
      <c r="G75" s="89">
        <v>43</v>
      </c>
      <c r="H75" s="89">
        <v>44</v>
      </c>
      <c r="I75" s="90">
        <v>1394</v>
      </c>
      <c r="J75" s="89" t="s">
        <v>25</v>
      </c>
      <c r="K75" s="89" t="s">
        <v>25</v>
      </c>
      <c r="L75" s="90">
        <v>76482</v>
      </c>
      <c r="M75" s="90">
        <v>3328446</v>
      </c>
      <c r="N75" s="89" t="s">
        <v>25</v>
      </c>
      <c r="O75" s="89" t="s">
        <v>25</v>
      </c>
      <c r="P75" s="89" t="s">
        <v>25</v>
      </c>
      <c r="Q75" s="89" t="s">
        <v>25</v>
      </c>
      <c r="R75" s="89" t="s">
        <v>25</v>
      </c>
      <c r="S75" s="89" t="s">
        <v>25</v>
      </c>
      <c r="T75" s="89" t="s">
        <v>25</v>
      </c>
      <c r="U75" s="89" t="s">
        <v>25</v>
      </c>
    </row>
    <row r="76" spans="1:21" x14ac:dyDescent="0.25">
      <c r="A76" s="89" t="s">
        <v>107</v>
      </c>
      <c r="B76" s="89" t="s">
        <v>178</v>
      </c>
      <c r="C76" s="89" t="s">
        <v>179</v>
      </c>
      <c r="D76" s="89" t="s">
        <v>24</v>
      </c>
      <c r="E76" s="89">
        <v>128</v>
      </c>
      <c r="F76" s="90">
        <v>1529.8</v>
      </c>
      <c r="G76" s="89">
        <v>50</v>
      </c>
      <c r="H76" s="89">
        <v>27</v>
      </c>
      <c r="I76" s="89">
        <v>896.6</v>
      </c>
      <c r="J76" s="89">
        <v>6</v>
      </c>
      <c r="K76" s="89">
        <v>193</v>
      </c>
      <c r="L76" s="90">
        <v>25100</v>
      </c>
      <c r="M76" s="90">
        <v>9313175</v>
      </c>
      <c r="N76" s="90">
        <v>1176</v>
      </c>
      <c r="O76" s="89" t="s">
        <v>25</v>
      </c>
      <c r="P76" s="89" t="s">
        <v>25</v>
      </c>
      <c r="Q76" s="89" t="s">
        <v>25</v>
      </c>
      <c r="R76" s="89" t="s">
        <v>25</v>
      </c>
      <c r="S76" s="89" t="s">
        <v>25</v>
      </c>
      <c r="T76" s="89" t="s">
        <v>25</v>
      </c>
      <c r="U76" s="89" t="s">
        <v>25</v>
      </c>
    </row>
    <row r="77" spans="1:21" x14ac:dyDescent="0.25">
      <c r="A77" s="89" t="s">
        <v>107</v>
      </c>
      <c r="B77" s="89" t="s">
        <v>180</v>
      </c>
      <c r="C77" s="89" t="s">
        <v>181</v>
      </c>
      <c r="D77" s="89" t="s">
        <v>24</v>
      </c>
      <c r="E77" s="89">
        <v>57</v>
      </c>
      <c r="F77" s="89">
        <v>840.4</v>
      </c>
      <c r="G77" s="89">
        <v>29</v>
      </c>
      <c r="H77" s="89">
        <v>24</v>
      </c>
      <c r="I77" s="89">
        <v>790.3</v>
      </c>
      <c r="J77" s="89" t="s">
        <v>25</v>
      </c>
      <c r="K77" s="89" t="s">
        <v>25</v>
      </c>
      <c r="L77" s="90">
        <v>22157</v>
      </c>
      <c r="M77" s="90">
        <v>4460054</v>
      </c>
      <c r="N77" s="89" t="s">
        <v>25</v>
      </c>
      <c r="O77" s="89" t="s">
        <v>25</v>
      </c>
      <c r="P77" s="89" t="s">
        <v>25</v>
      </c>
      <c r="Q77" s="89" t="s">
        <v>25</v>
      </c>
      <c r="R77" s="89" t="s">
        <v>25</v>
      </c>
      <c r="S77" s="89" t="s">
        <v>25</v>
      </c>
      <c r="T77" s="89" t="s">
        <v>25</v>
      </c>
      <c r="U77" s="89" t="s">
        <v>25</v>
      </c>
    </row>
    <row r="78" spans="1:21" x14ac:dyDescent="0.25">
      <c r="A78" s="89" t="s">
        <v>107</v>
      </c>
      <c r="B78" s="89" t="s">
        <v>182</v>
      </c>
      <c r="C78" s="89" t="s">
        <v>183</v>
      </c>
      <c r="D78" s="89" t="s">
        <v>24</v>
      </c>
      <c r="E78" s="89">
        <v>95</v>
      </c>
      <c r="F78" s="90">
        <v>1548</v>
      </c>
      <c r="G78" s="89">
        <v>36</v>
      </c>
      <c r="H78" s="89">
        <v>37</v>
      </c>
      <c r="I78" s="90">
        <v>1220</v>
      </c>
      <c r="J78" s="89">
        <v>2</v>
      </c>
      <c r="K78" s="89">
        <v>70</v>
      </c>
      <c r="L78" s="90">
        <v>64656</v>
      </c>
      <c r="M78" s="90">
        <v>8695894</v>
      </c>
      <c r="N78" s="89">
        <v>470</v>
      </c>
      <c r="O78" s="89" t="s">
        <v>25</v>
      </c>
      <c r="P78" s="89" t="s">
        <v>25</v>
      </c>
      <c r="Q78" s="89" t="s">
        <v>25</v>
      </c>
      <c r="R78" s="89" t="s">
        <v>25</v>
      </c>
      <c r="S78" s="89" t="s">
        <v>25</v>
      </c>
      <c r="T78" s="89" t="s">
        <v>25</v>
      </c>
      <c r="U78" s="89" t="s">
        <v>25</v>
      </c>
    </row>
    <row r="79" spans="1:21" x14ac:dyDescent="0.25">
      <c r="A79" s="89" t="s">
        <v>107</v>
      </c>
      <c r="B79" s="89" t="s">
        <v>184</v>
      </c>
      <c r="C79" s="89" t="s">
        <v>185</v>
      </c>
      <c r="D79" s="89" t="s">
        <v>24</v>
      </c>
      <c r="E79" s="89">
        <v>198</v>
      </c>
      <c r="F79" s="90">
        <v>2963</v>
      </c>
      <c r="G79" s="89">
        <v>76</v>
      </c>
      <c r="H79" s="89">
        <v>67</v>
      </c>
      <c r="I79" s="90">
        <v>2201</v>
      </c>
      <c r="J79" s="89" t="s">
        <v>25</v>
      </c>
      <c r="K79" s="89" t="s">
        <v>25</v>
      </c>
      <c r="L79" s="90">
        <v>56166</v>
      </c>
      <c r="M79" s="90">
        <v>14159839</v>
      </c>
      <c r="N79" s="89" t="s">
        <v>25</v>
      </c>
      <c r="O79" s="89" t="s">
        <v>25</v>
      </c>
      <c r="P79" s="89" t="s">
        <v>25</v>
      </c>
      <c r="Q79" s="89" t="s">
        <v>25</v>
      </c>
      <c r="R79" s="89" t="s">
        <v>25</v>
      </c>
      <c r="S79" s="89" t="s">
        <v>25</v>
      </c>
      <c r="T79" s="89" t="s">
        <v>25</v>
      </c>
      <c r="U79" s="89" t="s">
        <v>25</v>
      </c>
    </row>
    <row r="80" spans="1:21" x14ac:dyDescent="0.25">
      <c r="A80" s="89" t="s">
        <v>107</v>
      </c>
      <c r="B80" s="89" t="s">
        <v>186</v>
      </c>
      <c r="C80" s="89" t="s">
        <v>187</v>
      </c>
      <c r="D80" s="89" t="s">
        <v>24</v>
      </c>
      <c r="E80" s="89">
        <v>73</v>
      </c>
      <c r="F80" s="89">
        <v>633</v>
      </c>
      <c r="G80" s="89">
        <v>44</v>
      </c>
      <c r="H80" s="89">
        <v>12</v>
      </c>
      <c r="I80" s="89">
        <v>388</v>
      </c>
      <c r="J80" s="89" t="s">
        <v>25</v>
      </c>
      <c r="K80" s="89" t="s">
        <v>25</v>
      </c>
      <c r="L80" s="90">
        <v>153364</v>
      </c>
      <c r="M80" s="90">
        <v>6833549</v>
      </c>
      <c r="N80" s="89" t="s">
        <v>25</v>
      </c>
      <c r="O80" s="89" t="s">
        <v>25</v>
      </c>
      <c r="P80" s="89" t="s">
        <v>25</v>
      </c>
      <c r="Q80" s="89" t="s">
        <v>25</v>
      </c>
      <c r="R80" s="89" t="s">
        <v>25</v>
      </c>
      <c r="S80" s="89" t="s">
        <v>25</v>
      </c>
      <c r="T80" s="89" t="s">
        <v>25</v>
      </c>
      <c r="U80" s="89" t="s">
        <v>25</v>
      </c>
    </row>
    <row r="81" spans="1:21" x14ac:dyDescent="0.25">
      <c r="A81" s="89" t="s">
        <v>107</v>
      </c>
      <c r="B81" s="89" t="s">
        <v>188</v>
      </c>
      <c r="C81" s="89" t="s">
        <v>189</v>
      </c>
      <c r="D81" s="89" t="s">
        <v>24</v>
      </c>
      <c r="E81" s="89">
        <v>144</v>
      </c>
      <c r="F81" s="90">
        <v>1654.4</v>
      </c>
      <c r="G81" s="89">
        <v>90</v>
      </c>
      <c r="H81" s="89">
        <v>48</v>
      </c>
      <c r="I81" s="90">
        <v>1571.1</v>
      </c>
      <c r="J81" s="89" t="s">
        <v>25</v>
      </c>
      <c r="K81" s="89" t="s">
        <v>25</v>
      </c>
      <c r="L81" s="90">
        <v>249148</v>
      </c>
      <c r="M81" s="90">
        <v>20112350</v>
      </c>
      <c r="N81" s="89" t="s">
        <v>25</v>
      </c>
      <c r="O81" s="89" t="s">
        <v>25</v>
      </c>
      <c r="P81" s="89" t="s">
        <v>25</v>
      </c>
      <c r="Q81" s="89" t="s">
        <v>25</v>
      </c>
      <c r="R81" s="89" t="s">
        <v>25</v>
      </c>
      <c r="S81" s="89" t="s">
        <v>25</v>
      </c>
      <c r="T81" s="89" t="s">
        <v>25</v>
      </c>
      <c r="U81" s="89" t="s">
        <v>25</v>
      </c>
    </row>
    <row r="82" spans="1:21" x14ac:dyDescent="0.25">
      <c r="A82" s="89" t="s">
        <v>107</v>
      </c>
      <c r="B82" s="89" t="s">
        <v>190</v>
      </c>
      <c r="C82" s="89" t="s">
        <v>191</v>
      </c>
      <c r="D82" s="89" t="s">
        <v>24</v>
      </c>
      <c r="E82" s="89">
        <v>93</v>
      </c>
      <c r="F82" s="90">
        <v>1286</v>
      </c>
      <c r="G82" s="89">
        <v>31</v>
      </c>
      <c r="H82" s="89">
        <v>24</v>
      </c>
      <c r="I82" s="89">
        <v>778.1</v>
      </c>
      <c r="J82" s="89" t="s">
        <v>25</v>
      </c>
      <c r="K82" s="89" t="s">
        <v>25</v>
      </c>
      <c r="L82" s="90">
        <v>25618</v>
      </c>
      <c r="M82" s="90">
        <v>4801017</v>
      </c>
      <c r="N82" s="89">
        <v>0</v>
      </c>
      <c r="O82" s="89">
        <v>0</v>
      </c>
      <c r="P82" s="89">
        <v>0</v>
      </c>
      <c r="Q82" s="89">
        <v>0</v>
      </c>
      <c r="R82" s="89">
        <v>0</v>
      </c>
      <c r="S82" s="89">
        <v>0</v>
      </c>
      <c r="T82" s="89">
        <v>0</v>
      </c>
      <c r="U82" s="89">
        <v>0</v>
      </c>
    </row>
    <row r="83" spans="1:21" x14ac:dyDescent="0.25">
      <c r="A83" s="89" t="s">
        <v>107</v>
      </c>
      <c r="B83" s="89" t="s">
        <v>192</v>
      </c>
      <c r="C83" s="89" t="s">
        <v>193</v>
      </c>
      <c r="D83" s="89" t="s">
        <v>24</v>
      </c>
      <c r="E83" s="89">
        <v>128</v>
      </c>
      <c r="F83" s="89">
        <v>905.2</v>
      </c>
      <c r="G83" s="89">
        <v>95</v>
      </c>
      <c r="H83" s="89">
        <v>25</v>
      </c>
      <c r="I83" s="89">
        <v>798.3</v>
      </c>
      <c r="J83" s="89" t="s">
        <v>25</v>
      </c>
      <c r="K83" s="89" t="s">
        <v>25</v>
      </c>
      <c r="L83" s="90">
        <v>79099</v>
      </c>
      <c r="M83" s="90">
        <v>14822065</v>
      </c>
      <c r="N83" s="89" t="s">
        <v>25</v>
      </c>
      <c r="O83" s="89" t="s">
        <v>25</v>
      </c>
      <c r="P83" s="89" t="s">
        <v>25</v>
      </c>
      <c r="Q83" s="89" t="s">
        <v>25</v>
      </c>
      <c r="R83" s="89" t="s">
        <v>25</v>
      </c>
      <c r="S83" s="89" t="s">
        <v>25</v>
      </c>
      <c r="T83" s="89" t="s">
        <v>25</v>
      </c>
      <c r="U83" s="89" t="s">
        <v>25</v>
      </c>
    </row>
    <row r="84" spans="1:21" x14ac:dyDescent="0.25">
      <c r="A84" s="89" t="s">
        <v>107</v>
      </c>
      <c r="B84" s="89" t="s">
        <v>194</v>
      </c>
      <c r="C84" s="89" t="s">
        <v>195</v>
      </c>
      <c r="D84" s="89" t="s">
        <v>24</v>
      </c>
      <c r="E84" s="89">
        <v>42</v>
      </c>
      <c r="F84" s="89">
        <v>535.9</v>
      </c>
      <c r="G84" s="89">
        <v>16</v>
      </c>
      <c r="H84" s="89">
        <v>12</v>
      </c>
      <c r="I84" s="89">
        <v>397.3</v>
      </c>
      <c r="J84" s="89">
        <v>12</v>
      </c>
      <c r="K84" s="89">
        <v>397</v>
      </c>
      <c r="L84" s="90">
        <v>27325</v>
      </c>
      <c r="M84" s="90">
        <v>7142563</v>
      </c>
      <c r="N84" s="90">
        <v>14215</v>
      </c>
      <c r="O84" s="89" t="s">
        <v>25</v>
      </c>
      <c r="P84" s="89" t="s">
        <v>25</v>
      </c>
      <c r="Q84" s="89" t="s">
        <v>25</v>
      </c>
      <c r="R84" s="89" t="s">
        <v>25</v>
      </c>
      <c r="S84" s="89" t="s">
        <v>25</v>
      </c>
      <c r="T84" s="89" t="s">
        <v>25</v>
      </c>
      <c r="U84" s="89" t="s">
        <v>25</v>
      </c>
    </row>
    <row r="85" spans="1:21" x14ac:dyDescent="0.25">
      <c r="A85" s="89" t="s">
        <v>107</v>
      </c>
      <c r="B85" s="89" t="s">
        <v>196</v>
      </c>
      <c r="C85" s="89" t="s">
        <v>197</v>
      </c>
      <c r="D85" s="89" t="s">
        <v>24</v>
      </c>
      <c r="E85" s="89">
        <v>143</v>
      </c>
      <c r="F85" s="90">
        <v>1942</v>
      </c>
      <c r="G85" s="89">
        <v>80</v>
      </c>
      <c r="H85" s="89">
        <v>55</v>
      </c>
      <c r="I85" s="90">
        <v>1814</v>
      </c>
      <c r="J85" s="89">
        <v>19</v>
      </c>
      <c r="K85" s="89">
        <v>644</v>
      </c>
      <c r="L85" s="90">
        <v>43273</v>
      </c>
      <c r="M85" s="90">
        <v>15489015</v>
      </c>
      <c r="N85" s="90">
        <v>16376</v>
      </c>
      <c r="O85" s="89" t="s">
        <v>25</v>
      </c>
      <c r="P85" s="89" t="s">
        <v>25</v>
      </c>
      <c r="Q85" s="89" t="s">
        <v>25</v>
      </c>
      <c r="R85" s="89" t="s">
        <v>25</v>
      </c>
      <c r="S85" s="89" t="s">
        <v>25</v>
      </c>
      <c r="T85" s="89" t="s">
        <v>25</v>
      </c>
      <c r="U85" s="89" t="s">
        <v>25</v>
      </c>
    </row>
    <row r="86" spans="1:21" x14ac:dyDescent="0.25">
      <c r="A86" s="89" t="s">
        <v>107</v>
      </c>
      <c r="B86" s="89" t="s">
        <v>198</v>
      </c>
      <c r="C86" s="89" t="s">
        <v>199</v>
      </c>
      <c r="D86" s="89" t="s">
        <v>24</v>
      </c>
      <c r="E86" s="89">
        <v>114</v>
      </c>
      <c r="F86" s="89">
        <v>948.2</v>
      </c>
      <c r="G86" s="89">
        <v>66</v>
      </c>
      <c r="H86" s="89">
        <v>21</v>
      </c>
      <c r="I86" s="89">
        <v>663</v>
      </c>
      <c r="J86" s="89" t="s">
        <v>25</v>
      </c>
      <c r="K86" s="89" t="s">
        <v>25</v>
      </c>
      <c r="L86" s="90">
        <v>48539</v>
      </c>
      <c r="M86" s="90">
        <v>10027489</v>
      </c>
      <c r="N86" s="89">
        <v>0</v>
      </c>
      <c r="O86" s="89">
        <v>0</v>
      </c>
      <c r="P86" s="89">
        <v>0</v>
      </c>
      <c r="Q86" s="89">
        <v>0</v>
      </c>
      <c r="R86" s="89">
        <v>0</v>
      </c>
      <c r="S86" s="89">
        <v>0</v>
      </c>
      <c r="T86" s="89">
        <v>0</v>
      </c>
      <c r="U86" s="89">
        <v>0</v>
      </c>
    </row>
    <row r="87" spans="1:21" x14ac:dyDescent="0.25">
      <c r="A87" s="89" t="s">
        <v>107</v>
      </c>
      <c r="B87" s="89" t="s">
        <v>200</v>
      </c>
      <c r="C87" s="89" t="s">
        <v>201</v>
      </c>
      <c r="D87" s="89" t="s">
        <v>24</v>
      </c>
      <c r="E87" s="89">
        <v>110</v>
      </c>
      <c r="F87" s="90">
        <v>2239.8000000000002</v>
      </c>
      <c r="G87" s="89">
        <v>24</v>
      </c>
      <c r="H87" s="89">
        <v>61</v>
      </c>
      <c r="I87" s="90">
        <v>1972.6</v>
      </c>
      <c r="J87" s="89">
        <v>43</v>
      </c>
      <c r="K87" s="90">
        <v>1406</v>
      </c>
      <c r="L87" s="90">
        <v>32585</v>
      </c>
      <c r="M87" s="90">
        <v>6332854</v>
      </c>
      <c r="N87" s="90">
        <v>20836</v>
      </c>
      <c r="O87" s="89" t="s">
        <v>25</v>
      </c>
      <c r="P87" s="89" t="s">
        <v>25</v>
      </c>
      <c r="Q87" s="89" t="s">
        <v>25</v>
      </c>
      <c r="R87" s="89" t="s">
        <v>25</v>
      </c>
      <c r="S87" s="89" t="s">
        <v>25</v>
      </c>
      <c r="T87" s="89" t="s">
        <v>25</v>
      </c>
      <c r="U87" s="89" t="s">
        <v>25</v>
      </c>
    </row>
    <row r="88" spans="1:21" x14ac:dyDescent="0.25">
      <c r="A88" s="89" t="s">
        <v>107</v>
      </c>
      <c r="B88" s="89" t="s">
        <v>202</v>
      </c>
      <c r="C88" s="89" t="s">
        <v>203</v>
      </c>
      <c r="D88" s="89" t="s">
        <v>24</v>
      </c>
      <c r="E88" s="89">
        <v>194</v>
      </c>
      <c r="F88" s="90">
        <v>2828</v>
      </c>
      <c r="G88" s="89">
        <v>75</v>
      </c>
      <c r="H88" s="89">
        <v>66</v>
      </c>
      <c r="I88" s="90">
        <v>2103</v>
      </c>
      <c r="J88" s="89" t="s">
        <v>25</v>
      </c>
      <c r="K88" s="89" t="s">
        <v>25</v>
      </c>
      <c r="L88" s="90">
        <v>249354</v>
      </c>
      <c r="M88" s="90">
        <v>13522014</v>
      </c>
      <c r="N88" s="89" t="s">
        <v>25</v>
      </c>
      <c r="O88" s="89" t="s">
        <v>25</v>
      </c>
      <c r="P88" s="89" t="s">
        <v>25</v>
      </c>
      <c r="Q88" s="89" t="s">
        <v>25</v>
      </c>
      <c r="R88" s="89" t="s">
        <v>25</v>
      </c>
      <c r="S88" s="89" t="s">
        <v>25</v>
      </c>
      <c r="T88" s="89" t="s">
        <v>25</v>
      </c>
      <c r="U88" s="89" t="s">
        <v>25</v>
      </c>
    </row>
    <row r="89" spans="1:21" x14ac:dyDescent="0.25">
      <c r="A89" s="89" t="s">
        <v>107</v>
      </c>
      <c r="B89" s="89" t="s">
        <v>204</v>
      </c>
      <c r="C89" s="89" t="s">
        <v>205</v>
      </c>
      <c r="D89" s="89" t="s">
        <v>24</v>
      </c>
      <c r="E89" s="89">
        <v>80</v>
      </c>
      <c r="F89" s="90">
        <v>1375.7</v>
      </c>
      <c r="G89" s="89">
        <v>26</v>
      </c>
      <c r="H89" s="89">
        <v>32</v>
      </c>
      <c r="I89" s="90">
        <v>1044.9000000000001</v>
      </c>
      <c r="J89" s="89" t="s">
        <v>25</v>
      </c>
      <c r="K89" s="89" t="s">
        <v>25</v>
      </c>
      <c r="L89" s="90">
        <v>13393</v>
      </c>
      <c r="M89" s="90">
        <v>3237253</v>
      </c>
      <c r="N89" s="89" t="s">
        <v>25</v>
      </c>
      <c r="O89" s="89" t="s">
        <v>25</v>
      </c>
      <c r="P89" s="89" t="s">
        <v>25</v>
      </c>
      <c r="Q89" s="89" t="s">
        <v>25</v>
      </c>
      <c r="R89" s="89" t="s">
        <v>25</v>
      </c>
      <c r="S89" s="89" t="s">
        <v>25</v>
      </c>
      <c r="T89" s="89" t="s">
        <v>25</v>
      </c>
      <c r="U89" s="89" t="s">
        <v>25</v>
      </c>
    </row>
    <row r="90" spans="1:21" x14ac:dyDescent="0.25">
      <c r="A90" s="89" t="s">
        <v>107</v>
      </c>
      <c r="B90" s="89" t="s">
        <v>206</v>
      </c>
      <c r="C90" s="89" t="s">
        <v>207</v>
      </c>
      <c r="D90" s="89" t="s">
        <v>24</v>
      </c>
      <c r="E90" s="89">
        <v>134</v>
      </c>
      <c r="F90" s="90">
        <v>1380.4</v>
      </c>
      <c r="G90" s="89">
        <v>2</v>
      </c>
      <c r="H90" s="89">
        <v>1</v>
      </c>
      <c r="I90" s="89">
        <v>31.8</v>
      </c>
      <c r="J90" s="89" t="s">
        <v>25</v>
      </c>
      <c r="K90" s="89" t="s">
        <v>25</v>
      </c>
      <c r="L90" s="90">
        <v>115674</v>
      </c>
      <c r="M90" s="90">
        <v>4235935</v>
      </c>
      <c r="N90" s="89" t="s">
        <v>25</v>
      </c>
      <c r="O90" s="89" t="s">
        <v>25</v>
      </c>
      <c r="P90" s="89" t="s">
        <v>25</v>
      </c>
      <c r="Q90" s="89" t="s">
        <v>25</v>
      </c>
      <c r="R90" s="89" t="s">
        <v>25</v>
      </c>
      <c r="S90" s="89" t="s">
        <v>25</v>
      </c>
      <c r="T90" s="90">
        <v>115674</v>
      </c>
      <c r="U90" s="89" t="s">
        <v>25</v>
      </c>
    </row>
    <row r="91" spans="1:21" x14ac:dyDescent="0.25">
      <c r="A91" s="89" t="s">
        <v>107</v>
      </c>
      <c r="B91" s="89" t="s">
        <v>208</v>
      </c>
      <c r="C91" s="89" t="s">
        <v>209</v>
      </c>
      <c r="D91" s="89" t="s">
        <v>24</v>
      </c>
      <c r="E91" s="89">
        <v>106</v>
      </c>
      <c r="F91" s="90">
        <v>1756.5</v>
      </c>
      <c r="G91" s="89">
        <v>47</v>
      </c>
      <c r="H91" s="89">
        <v>50</v>
      </c>
      <c r="I91" s="90">
        <v>1628.8</v>
      </c>
      <c r="J91" s="89" t="s">
        <v>25</v>
      </c>
      <c r="K91" s="89" t="s">
        <v>25</v>
      </c>
      <c r="L91" s="90">
        <v>47832</v>
      </c>
      <c r="M91" s="90">
        <v>9538724</v>
      </c>
      <c r="N91" s="89" t="s">
        <v>25</v>
      </c>
      <c r="O91" s="89" t="s">
        <v>25</v>
      </c>
      <c r="P91" s="89" t="s">
        <v>25</v>
      </c>
      <c r="Q91" s="89" t="s">
        <v>25</v>
      </c>
      <c r="R91" s="89" t="s">
        <v>25</v>
      </c>
      <c r="S91" s="89" t="s">
        <v>25</v>
      </c>
      <c r="T91" s="89" t="s">
        <v>25</v>
      </c>
      <c r="U91" s="89" t="s">
        <v>25</v>
      </c>
    </row>
    <row r="92" spans="1:21" x14ac:dyDescent="0.25">
      <c r="A92" s="89" t="s">
        <v>107</v>
      </c>
      <c r="B92" s="89" t="s">
        <v>210</v>
      </c>
      <c r="C92" s="89" t="s">
        <v>211</v>
      </c>
      <c r="D92" s="89" t="s">
        <v>24</v>
      </c>
      <c r="E92" s="89">
        <v>53</v>
      </c>
      <c r="F92" s="89">
        <v>340.3</v>
      </c>
      <c r="G92" s="89">
        <v>27</v>
      </c>
      <c r="H92" s="89">
        <v>12</v>
      </c>
      <c r="I92" s="89">
        <v>208.5</v>
      </c>
      <c r="J92" s="89">
        <v>11</v>
      </c>
      <c r="K92" s="89">
        <v>177</v>
      </c>
      <c r="L92" s="90">
        <v>18208</v>
      </c>
      <c r="M92" s="90">
        <v>7169955</v>
      </c>
      <c r="N92" s="90">
        <v>18172</v>
      </c>
      <c r="O92" s="89" t="s">
        <v>25</v>
      </c>
      <c r="P92" s="89" t="s">
        <v>25</v>
      </c>
      <c r="Q92" s="89" t="s">
        <v>25</v>
      </c>
      <c r="R92" s="89" t="s">
        <v>25</v>
      </c>
      <c r="S92" s="89" t="s">
        <v>25</v>
      </c>
      <c r="T92" s="89" t="s">
        <v>25</v>
      </c>
      <c r="U92" s="89" t="s">
        <v>25</v>
      </c>
    </row>
    <row r="93" spans="1:21" x14ac:dyDescent="0.25">
      <c r="A93" s="89" t="s">
        <v>107</v>
      </c>
      <c r="B93" s="89" t="s">
        <v>212</v>
      </c>
      <c r="C93" s="89" t="s">
        <v>213</v>
      </c>
      <c r="D93" s="89" t="s">
        <v>24</v>
      </c>
      <c r="E93" s="89">
        <v>210</v>
      </c>
      <c r="F93" s="90">
        <v>3061</v>
      </c>
      <c r="G93" s="89">
        <v>62</v>
      </c>
      <c r="H93" s="89">
        <v>49</v>
      </c>
      <c r="I93" s="90">
        <v>1563</v>
      </c>
      <c r="J93" s="89" t="s">
        <v>25</v>
      </c>
      <c r="K93" s="89" t="s">
        <v>25</v>
      </c>
      <c r="L93" s="90">
        <v>346657</v>
      </c>
      <c r="M93" s="90">
        <v>19666581</v>
      </c>
      <c r="N93" s="89" t="s">
        <v>25</v>
      </c>
      <c r="O93" s="89" t="s">
        <v>25</v>
      </c>
      <c r="P93" s="89" t="s">
        <v>25</v>
      </c>
      <c r="Q93" s="89" t="s">
        <v>25</v>
      </c>
      <c r="R93" s="89" t="s">
        <v>25</v>
      </c>
      <c r="S93" s="89" t="s">
        <v>25</v>
      </c>
      <c r="T93" s="89" t="s">
        <v>25</v>
      </c>
      <c r="U93" s="89" t="s">
        <v>25</v>
      </c>
    </row>
    <row r="94" spans="1:21" x14ac:dyDescent="0.25">
      <c r="A94" s="89" t="s">
        <v>107</v>
      </c>
      <c r="B94" s="89" t="s">
        <v>214</v>
      </c>
      <c r="C94" s="89" t="s">
        <v>215</v>
      </c>
      <c r="D94" s="89" t="s">
        <v>24</v>
      </c>
      <c r="E94" s="89">
        <v>186</v>
      </c>
      <c r="F94" s="90">
        <v>2729.7</v>
      </c>
      <c r="G94" s="89">
        <v>77</v>
      </c>
      <c r="H94" s="89">
        <v>64</v>
      </c>
      <c r="I94" s="90">
        <v>2068.1999999999998</v>
      </c>
      <c r="J94" s="89">
        <v>1</v>
      </c>
      <c r="K94" s="89">
        <v>35</v>
      </c>
      <c r="L94" s="90">
        <v>319574</v>
      </c>
      <c r="M94" s="90">
        <v>19014474</v>
      </c>
      <c r="N94" s="89">
        <v>650</v>
      </c>
      <c r="O94" s="89" t="s">
        <v>25</v>
      </c>
      <c r="P94" s="89" t="s">
        <v>25</v>
      </c>
      <c r="Q94" s="89" t="s">
        <v>25</v>
      </c>
      <c r="R94" s="89" t="s">
        <v>25</v>
      </c>
      <c r="S94" s="89" t="s">
        <v>25</v>
      </c>
      <c r="T94" s="89" t="s">
        <v>25</v>
      </c>
      <c r="U94" s="89" t="s">
        <v>25</v>
      </c>
    </row>
    <row r="95" spans="1:21" x14ac:dyDescent="0.25">
      <c r="A95" s="89" t="s">
        <v>107</v>
      </c>
      <c r="B95" s="89" t="s">
        <v>216</v>
      </c>
      <c r="C95" s="89" t="s">
        <v>217</v>
      </c>
      <c r="D95" s="89" t="s">
        <v>24</v>
      </c>
      <c r="E95" s="89">
        <v>87</v>
      </c>
      <c r="F95" s="90">
        <v>1415</v>
      </c>
      <c r="G95" s="89">
        <v>18</v>
      </c>
      <c r="H95" s="89">
        <v>31</v>
      </c>
      <c r="I95" s="89">
        <v>996</v>
      </c>
      <c r="J95" s="89" t="s">
        <v>25</v>
      </c>
      <c r="K95" s="89" t="s">
        <v>25</v>
      </c>
      <c r="L95" s="90">
        <v>16586</v>
      </c>
      <c r="M95" s="90">
        <v>3479550</v>
      </c>
      <c r="N95" s="89">
        <v>0</v>
      </c>
      <c r="O95" s="89">
        <v>0</v>
      </c>
      <c r="P95" s="89">
        <v>0</v>
      </c>
      <c r="Q95" s="89">
        <v>0</v>
      </c>
      <c r="R95" s="89">
        <v>0</v>
      </c>
      <c r="S95" s="89">
        <v>0</v>
      </c>
      <c r="T95" s="89">
        <v>0</v>
      </c>
      <c r="U95" s="89">
        <v>0</v>
      </c>
    </row>
    <row r="96" spans="1:21" x14ac:dyDescent="0.25">
      <c r="A96" s="89" t="s">
        <v>107</v>
      </c>
      <c r="B96" s="89" t="s">
        <v>218</v>
      </c>
      <c r="C96" s="89" t="s">
        <v>219</v>
      </c>
      <c r="D96" s="89" t="s">
        <v>24</v>
      </c>
      <c r="E96" s="89">
        <v>60</v>
      </c>
      <c r="F96" s="89">
        <v>718.3</v>
      </c>
      <c r="G96" s="89">
        <v>13</v>
      </c>
      <c r="H96" s="89">
        <v>7</v>
      </c>
      <c r="I96" s="89">
        <v>233.3</v>
      </c>
      <c r="J96" s="89" t="s">
        <v>25</v>
      </c>
      <c r="K96" s="89" t="s">
        <v>25</v>
      </c>
      <c r="L96" s="90">
        <v>20104</v>
      </c>
      <c r="M96" s="90">
        <v>2714040</v>
      </c>
      <c r="N96" s="89" t="s">
        <v>25</v>
      </c>
      <c r="O96" s="89" t="s">
        <v>25</v>
      </c>
      <c r="P96" s="89" t="s">
        <v>25</v>
      </c>
      <c r="Q96" s="89" t="s">
        <v>25</v>
      </c>
      <c r="R96" s="89" t="s">
        <v>25</v>
      </c>
      <c r="S96" s="89" t="s">
        <v>25</v>
      </c>
      <c r="T96" s="89" t="s">
        <v>25</v>
      </c>
      <c r="U96" s="89" t="s">
        <v>25</v>
      </c>
    </row>
    <row r="97" spans="1:21" x14ac:dyDescent="0.25">
      <c r="A97" s="89" t="s">
        <v>107</v>
      </c>
      <c r="B97" s="89" t="s">
        <v>220</v>
      </c>
      <c r="C97" s="89" t="s">
        <v>221</v>
      </c>
      <c r="D97" s="89" t="s">
        <v>24</v>
      </c>
      <c r="E97" s="89">
        <v>52</v>
      </c>
      <c r="F97" s="89">
        <v>709</v>
      </c>
      <c r="G97" s="89">
        <v>29</v>
      </c>
      <c r="H97" s="89">
        <v>21</v>
      </c>
      <c r="I97" s="89">
        <v>685</v>
      </c>
      <c r="J97" s="89" t="s">
        <v>25</v>
      </c>
      <c r="K97" s="89" t="s">
        <v>25</v>
      </c>
      <c r="L97" s="90">
        <v>35547</v>
      </c>
      <c r="M97" s="90">
        <v>2516019</v>
      </c>
      <c r="N97" s="89" t="s">
        <v>25</v>
      </c>
      <c r="O97" s="89" t="s">
        <v>25</v>
      </c>
      <c r="P97" s="89" t="s">
        <v>25</v>
      </c>
      <c r="Q97" s="89" t="s">
        <v>25</v>
      </c>
      <c r="R97" s="89" t="s">
        <v>25</v>
      </c>
      <c r="S97" s="89" t="s">
        <v>25</v>
      </c>
      <c r="T97" s="89" t="s">
        <v>25</v>
      </c>
      <c r="U97" s="89" t="s">
        <v>25</v>
      </c>
    </row>
    <row r="98" spans="1:21" x14ac:dyDescent="0.25">
      <c r="A98" s="89" t="s">
        <v>107</v>
      </c>
      <c r="B98" s="89" t="s">
        <v>222</v>
      </c>
      <c r="C98" s="89" t="s">
        <v>223</v>
      </c>
      <c r="D98" s="89" t="s">
        <v>24</v>
      </c>
      <c r="E98" s="89">
        <v>123</v>
      </c>
      <c r="F98" s="90">
        <v>1709.3</v>
      </c>
      <c r="G98" s="89">
        <v>70</v>
      </c>
      <c r="H98" s="89">
        <v>51</v>
      </c>
      <c r="I98" s="90">
        <v>1675</v>
      </c>
      <c r="J98" s="89">
        <v>0</v>
      </c>
      <c r="K98" s="89" t="s">
        <v>25</v>
      </c>
      <c r="L98" s="90">
        <v>63061</v>
      </c>
      <c r="M98" s="90">
        <v>12547845</v>
      </c>
      <c r="N98" s="89" t="s">
        <v>25</v>
      </c>
      <c r="O98" s="89" t="s">
        <v>25</v>
      </c>
      <c r="P98" s="89" t="s">
        <v>25</v>
      </c>
      <c r="Q98" s="89" t="s">
        <v>25</v>
      </c>
      <c r="R98" s="89" t="s">
        <v>25</v>
      </c>
      <c r="S98" s="89" t="s">
        <v>25</v>
      </c>
      <c r="T98" s="90">
        <v>63061</v>
      </c>
      <c r="U98" s="89" t="s">
        <v>25</v>
      </c>
    </row>
    <row r="99" spans="1:21" x14ac:dyDescent="0.25">
      <c r="A99" s="89" t="s">
        <v>107</v>
      </c>
      <c r="B99" s="89" t="s">
        <v>224</v>
      </c>
      <c r="C99" s="89" t="s">
        <v>225</v>
      </c>
      <c r="D99" s="89" t="s">
        <v>24</v>
      </c>
      <c r="E99" s="89">
        <v>186</v>
      </c>
      <c r="F99" s="90">
        <v>4714.3</v>
      </c>
      <c r="G99" s="89">
        <v>35</v>
      </c>
      <c r="H99" s="89">
        <v>148</v>
      </c>
      <c r="I99" s="90">
        <v>4690.3</v>
      </c>
      <c r="J99" s="89">
        <v>118</v>
      </c>
      <c r="K99" s="90">
        <v>3697</v>
      </c>
      <c r="L99" s="90">
        <v>18833</v>
      </c>
      <c r="M99" s="90">
        <v>13445900</v>
      </c>
      <c r="N99" s="90">
        <v>17523</v>
      </c>
      <c r="O99" s="89" t="s">
        <v>25</v>
      </c>
      <c r="P99" s="89" t="s">
        <v>25</v>
      </c>
      <c r="Q99" s="89" t="s">
        <v>25</v>
      </c>
      <c r="R99" s="89" t="s">
        <v>25</v>
      </c>
      <c r="S99" s="89" t="s">
        <v>25</v>
      </c>
      <c r="T99" s="89" t="s">
        <v>25</v>
      </c>
      <c r="U99" s="89" t="s">
        <v>25</v>
      </c>
    </row>
    <row r="100" spans="1:21" x14ac:dyDescent="0.25">
      <c r="A100" s="89" t="s">
        <v>107</v>
      </c>
      <c r="B100" s="89" t="s">
        <v>226</v>
      </c>
      <c r="C100" s="89" t="s">
        <v>227</v>
      </c>
      <c r="D100" s="89" t="s">
        <v>24</v>
      </c>
      <c r="E100" s="89">
        <v>80</v>
      </c>
      <c r="F100" s="90">
        <v>1137</v>
      </c>
      <c r="G100" s="89">
        <v>10</v>
      </c>
      <c r="H100" s="89">
        <v>4</v>
      </c>
      <c r="I100" s="89">
        <v>125</v>
      </c>
      <c r="J100" s="89" t="s">
        <v>25</v>
      </c>
      <c r="K100" s="89" t="s">
        <v>25</v>
      </c>
      <c r="L100" s="90">
        <v>20726</v>
      </c>
      <c r="M100" s="90">
        <v>2297880</v>
      </c>
      <c r="N100" s="89" t="s">
        <v>25</v>
      </c>
      <c r="O100" s="89" t="s">
        <v>25</v>
      </c>
      <c r="P100" s="89" t="s">
        <v>25</v>
      </c>
      <c r="Q100" s="89" t="s">
        <v>25</v>
      </c>
      <c r="R100" s="89" t="s">
        <v>25</v>
      </c>
      <c r="S100" s="89" t="s">
        <v>25</v>
      </c>
      <c r="T100" s="89" t="s">
        <v>25</v>
      </c>
      <c r="U100" s="89" t="s">
        <v>25</v>
      </c>
    </row>
    <row r="101" spans="1:21" x14ac:dyDescent="0.25">
      <c r="A101" s="89" t="s">
        <v>107</v>
      </c>
      <c r="B101" s="89" t="s">
        <v>228</v>
      </c>
      <c r="C101" s="89" t="s">
        <v>229</v>
      </c>
      <c r="D101" s="89" t="s">
        <v>24</v>
      </c>
      <c r="E101" s="89">
        <v>100</v>
      </c>
      <c r="F101" s="90">
        <v>1238.5999999999999</v>
      </c>
      <c r="G101" s="89">
        <v>46</v>
      </c>
      <c r="H101" s="89">
        <v>26</v>
      </c>
      <c r="I101" s="89">
        <v>847.5</v>
      </c>
      <c r="J101" s="89">
        <v>1</v>
      </c>
      <c r="K101" s="89">
        <v>31</v>
      </c>
      <c r="L101" s="90">
        <v>39752</v>
      </c>
      <c r="M101" s="90">
        <v>6451744</v>
      </c>
      <c r="N101" s="89">
        <v>420</v>
      </c>
      <c r="O101" s="89" t="s">
        <v>25</v>
      </c>
      <c r="P101" s="89" t="s">
        <v>25</v>
      </c>
      <c r="Q101" s="89" t="s">
        <v>25</v>
      </c>
      <c r="R101" s="89" t="s">
        <v>25</v>
      </c>
      <c r="S101" s="89" t="s">
        <v>25</v>
      </c>
      <c r="T101" s="89" t="s">
        <v>25</v>
      </c>
      <c r="U101" s="89" t="s">
        <v>25</v>
      </c>
    </row>
    <row r="102" spans="1:21" x14ac:dyDescent="0.25">
      <c r="A102" s="89" t="s">
        <v>107</v>
      </c>
      <c r="B102" s="89" t="s">
        <v>230</v>
      </c>
      <c r="C102" s="89" t="s">
        <v>231</v>
      </c>
      <c r="D102" s="89" t="s">
        <v>24</v>
      </c>
      <c r="E102" s="89">
        <v>180</v>
      </c>
      <c r="F102" s="90">
        <v>1818.5</v>
      </c>
      <c r="G102" s="89">
        <v>59</v>
      </c>
      <c r="H102" s="89">
        <v>16</v>
      </c>
      <c r="I102" s="89">
        <v>531.70000000000005</v>
      </c>
      <c r="J102" s="89">
        <v>1</v>
      </c>
      <c r="K102" s="89">
        <v>36</v>
      </c>
      <c r="L102" s="90">
        <v>108063</v>
      </c>
      <c r="M102" s="90">
        <v>17826553</v>
      </c>
      <c r="N102" s="89">
        <v>450</v>
      </c>
      <c r="O102" s="89" t="s">
        <v>25</v>
      </c>
      <c r="P102" s="89" t="s">
        <v>25</v>
      </c>
      <c r="Q102" s="89" t="s">
        <v>25</v>
      </c>
      <c r="R102" s="89" t="s">
        <v>25</v>
      </c>
      <c r="S102" s="89" t="s">
        <v>25</v>
      </c>
      <c r="T102" s="89" t="s">
        <v>25</v>
      </c>
      <c r="U102" s="89" t="s">
        <v>25</v>
      </c>
    </row>
    <row r="103" spans="1:21" x14ac:dyDescent="0.25">
      <c r="A103" s="89" t="s">
        <v>107</v>
      </c>
      <c r="B103" s="89" t="s">
        <v>232</v>
      </c>
      <c r="C103" s="89" t="s">
        <v>233</v>
      </c>
      <c r="D103" s="89" t="s">
        <v>24</v>
      </c>
      <c r="E103" s="89">
        <v>230</v>
      </c>
      <c r="F103" s="90">
        <v>3263</v>
      </c>
      <c r="G103" s="89">
        <v>112</v>
      </c>
      <c r="H103" s="89">
        <v>86</v>
      </c>
      <c r="I103" s="90">
        <v>2807</v>
      </c>
      <c r="J103" s="89">
        <v>1</v>
      </c>
      <c r="K103" s="89">
        <v>35</v>
      </c>
      <c r="L103" s="90">
        <v>53027</v>
      </c>
      <c r="M103" s="90">
        <v>13198670</v>
      </c>
      <c r="N103" s="89">
        <v>140</v>
      </c>
      <c r="O103" s="89" t="s">
        <v>25</v>
      </c>
      <c r="P103" s="89" t="s">
        <v>25</v>
      </c>
      <c r="Q103" s="89" t="s">
        <v>25</v>
      </c>
      <c r="R103" s="89" t="s">
        <v>25</v>
      </c>
      <c r="S103" s="89" t="s">
        <v>25</v>
      </c>
      <c r="T103" s="89" t="s">
        <v>25</v>
      </c>
      <c r="U103" s="89" t="s">
        <v>25</v>
      </c>
    </row>
    <row r="104" spans="1:21" x14ac:dyDescent="0.25">
      <c r="A104" s="89" t="s">
        <v>107</v>
      </c>
      <c r="B104" s="89" t="s">
        <v>234</v>
      </c>
      <c r="C104" s="89" t="s">
        <v>235</v>
      </c>
      <c r="D104" s="89" t="s">
        <v>24</v>
      </c>
      <c r="E104" s="89">
        <v>81</v>
      </c>
      <c r="F104" s="90">
        <v>1012</v>
      </c>
      <c r="G104" s="89">
        <v>14</v>
      </c>
      <c r="H104" s="89">
        <v>6</v>
      </c>
      <c r="I104" s="89">
        <v>193</v>
      </c>
      <c r="J104" s="89" t="s">
        <v>25</v>
      </c>
      <c r="K104" s="89" t="s">
        <v>25</v>
      </c>
      <c r="L104" s="90">
        <v>24534</v>
      </c>
      <c r="M104" s="90">
        <v>5790621</v>
      </c>
      <c r="N104" s="89" t="s">
        <v>25</v>
      </c>
      <c r="O104" s="89" t="s">
        <v>25</v>
      </c>
      <c r="P104" s="89" t="s">
        <v>25</v>
      </c>
      <c r="Q104" s="89" t="s">
        <v>25</v>
      </c>
      <c r="R104" s="89" t="s">
        <v>25</v>
      </c>
      <c r="S104" s="89" t="s">
        <v>25</v>
      </c>
      <c r="T104" s="89" t="s">
        <v>25</v>
      </c>
      <c r="U104" s="89" t="s">
        <v>25</v>
      </c>
    </row>
    <row r="105" spans="1:21" x14ac:dyDescent="0.25">
      <c r="A105" s="89" t="s">
        <v>107</v>
      </c>
      <c r="B105" s="89" t="s">
        <v>236</v>
      </c>
      <c r="C105" s="89" t="s">
        <v>237</v>
      </c>
      <c r="D105" s="89" t="s">
        <v>24</v>
      </c>
      <c r="E105" s="89">
        <v>89</v>
      </c>
      <c r="F105" s="90">
        <v>1262.4000000000001</v>
      </c>
      <c r="G105" s="89">
        <v>20</v>
      </c>
      <c r="H105" s="89">
        <v>17</v>
      </c>
      <c r="I105" s="89">
        <v>548.4</v>
      </c>
      <c r="J105" s="89" t="s">
        <v>25</v>
      </c>
      <c r="K105" s="89" t="s">
        <v>25</v>
      </c>
      <c r="L105" s="90">
        <v>16750</v>
      </c>
      <c r="M105" s="90">
        <v>2281895</v>
      </c>
      <c r="N105" s="89" t="s">
        <v>25</v>
      </c>
      <c r="O105" s="89" t="s">
        <v>25</v>
      </c>
      <c r="P105" s="89" t="s">
        <v>25</v>
      </c>
      <c r="Q105" s="89" t="s">
        <v>25</v>
      </c>
      <c r="R105" s="89" t="s">
        <v>25</v>
      </c>
      <c r="S105" s="89" t="s">
        <v>25</v>
      </c>
      <c r="T105" s="89" t="s">
        <v>25</v>
      </c>
      <c r="U105" s="89" t="s">
        <v>25</v>
      </c>
    </row>
    <row r="106" spans="1:21" x14ac:dyDescent="0.25">
      <c r="A106" s="89" t="s">
        <v>107</v>
      </c>
      <c r="B106" s="89" t="s">
        <v>238</v>
      </c>
      <c r="C106" s="89" t="s">
        <v>239</v>
      </c>
      <c r="D106" s="89" t="s">
        <v>24</v>
      </c>
      <c r="E106" s="89">
        <v>90</v>
      </c>
      <c r="F106" s="90">
        <v>1071.0999999999999</v>
      </c>
      <c r="G106" s="89">
        <v>35</v>
      </c>
      <c r="H106" s="89">
        <v>16</v>
      </c>
      <c r="I106" s="89">
        <v>520.6</v>
      </c>
      <c r="J106" s="89" t="s">
        <v>25</v>
      </c>
      <c r="K106" s="89" t="s">
        <v>25</v>
      </c>
      <c r="L106" s="90">
        <v>42392</v>
      </c>
      <c r="M106" s="90">
        <v>8713267</v>
      </c>
      <c r="N106" s="89" t="s">
        <v>25</v>
      </c>
      <c r="O106" s="89" t="s">
        <v>25</v>
      </c>
      <c r="P106" s="89" t="s">
        <v>25</v>
      </c>
      <c r="Q106" s="89" t="s">
        <v>25</v>
      </c>
      <c r="R106" s="89" t="s">
        <v>25</v>
      </c>
      <c r="S106" s="89" t="s">
        <v>25</v>
      </c>
      <c r="T106" s="89" t="s">
        <v>25</v>
      </c>
      <c r="U106" s="89" t="s">
        <v>25</v>
      </c>
    </row>
    <row r="107" spans="1:21" x14ac:dyDescent="0.25">
      <c r="A107" s="89" t="s">
        <v>107</v>
      </c>
      <c r="B107" s="89" t="s">
        <v>240</v>
      </c>
      <c r="C107" s="89" t="s">
        <v>241</v>
      </c>
      <c r="D107" s="89" t="s">
        <v>24</v>
      </c>
      <c r="E107" s="89">
        <v>84</v>
      </c>
      <c r="F107" s="90">
        <v>1040.9000000000001</v>
      </c>
      <c r="G107" s="89">
        <v>48</v>
      </c>
      <c r="H107" s="89">
        <v>29</v>
      </c>
      <c r="I107" s="89">
        <v>938.4</v>
      </c>
      <c r="J107" s="89">
        <v>21</v>
      </c>
      <c r="K107" s="89">
        <v>677</v>
      </c>
      <c r="L107" s="90">
        <v>21044</v>
      </c>
      <c r="M107" s="90">
        <v>11736932</v>
      </c>
      <c r="N107" s="90">
        <v>7132</v>
      </c>
      <c r="O107" s="89" t="s">
        <v>25</v>
      </c>
      <c r="P107" s="89" t="s">
        <v>25</v>
      </c>
      <c r="Q107" s="89" t="s">
        <v>25</v>
      </c>
      <c r="R107" s="89" t="s">
        <v>25</v>
      </c>
      <c r="S107" s="89" t="s">
        <v>25</v>
      </c>
      <c r="T107" s="89" t="s">
        <v>25</v>
      </c>
      <c r="U107" s="89" t="s">
        <v>25</v>
      </c>
    </row>
    <row r="108" spans="1:21" x14ac:dyDescent="0.25">
      <c r="A108" s="89" t="s">
        <v>107</v>
      </c>
      <c r="B108" s="89" t="s">
        <v>242</v>
      </c>
      <c r="C108" s="89" t="s">
        <v>243</v>
      </c>
      <c r="D108" s="89" t="s">
        <v>24</v>
      </c>
      <c r="E108" s="90">
        <v>1054</v>
      </c>
      <c r="F108" s="90">
        <v>27603.599999999999</v>
      </c>
      <c r="G108" s="89">
        <v>120</v>
      </c>
      <c r="H108" s="89">
        <v>799</v>
      </c>
      <c r="I108" s="90">
        <v>26285.599999999999</v>
      </c>
      <c r="J108" s="89">
        <v>798</v>
      </c>
      <c r="K108" s="90">
        <v>26254</v>
      </c>
      <c r="L108" s="90">
        <v>285512</v>
      </c>
      <c r="M108" s="90">
        <v>113228580</v>
      </c>
      <c r="N108" s="90">
        <v>159207</v>
      </c>
      <c r="O108" s="89" t="s">
        <v>25</v>
      </c>
      <c r="P108" s="89" t="s">
        <v>25</v>
      </c>
      <c r="Q108" s="89" t="s">
        <v>25</v>
      </c>
      <c r="R108" s="89" t="s">
        <v>25</v>
      </c>
      <c r="S108" s="89" t="s">
        <v>25</v>
      </c>
      <c r="T108" s="89" t="s">
        <v>25</v>
      </c>
      <c r="U108" s="89" t="s">
        <v>25</v>
      </c>
    </row>
    <row r="109" spans="1:21" x14ac:dyDescent="0.25">
      <c r="A109" s="89" t="s">
        <v>107</v>
      </c>
      <c r="B109" s="89" t="s">
        <v>244</v>
      </c>
      <c r="C109" s="89" t="s">
        <v>245</v>
      </c>
      <c r="D109" s="89" t="s">
        <v>24</v>
      </c>
      <c r="E109" s="89">
        <v>67</v>
      </c>
      <c r="F109" s="89">
        <v>786.7</v>
      </c>
      <c r="G109" s="89">
        <v>24</v>
      </c>
      <c r="H109" s="89">
        <v>12</v>
      </c>
      <c r="I109" s="89">
        <v>380.1</v>
      </c>
      <c r="J109" s="89" t="s">
        <v>25</v>
      </c>
      <c r="K109" s="89" t="s">
        <v>25</v>
      </c>
      <c r="L109" s="90">
        <v>30392</v>
      </c>
      <c r="M109" s="90">
        <v>5790260</v>
      </c>
      <c r="N109" s="89" t="s">
        <v>25</v>
      </c>
      <c r="O109" s="89" t="s">
        <v>25</v>
      </c>
      <c r="P109" s="89" t="s">
        <v>25</v>
      </c>
      <c r="Q109" s="89" t="s">
        <v>25</v>
      </c>
      <c r="R109" s="89" t="s">
        <v>25</v>
      </c>
      <c r="S109" s="89" t="s">
        <v>25</v>
      </c>
      <c r="T109" s="89" t="s">
        <v>25</v>
      </c>
      <c r="U109" s="89" t="s">
        <v>25</v>
      </c>
    </row>
    <row r="110" spans="1:21" x14ac:dyDescent="0.25">
      <c r="A110" s="89" t="s">
        <v>107</v>
      </c>
      <c r="B110" s="89" t="s">
        <v>246</v>
      </c>
      <c r="C110" s="89" t="s">
        <v>247</v>
      </c>
      <c r="D110" s="89" t="s">
        <v>24</v>
      </c>
      <c r="E110" s="89">
        <v>156</v>
      </c>
      <c r="F110" s="90">
        <v>3251.9</v>
      </c>
      <c r="G110" s="89">
        <v>53</v>
      </c>
      <c r="H110" s="89">
        <v>89</v>
      </c>
      <c r="I110" s="90">
        <v>3131</v>
      </c>
      <c r="J110" s="89">
        <v>89</v>
      </c>
      <c r="K110" s="90">
        <v>3131</v>
      </c>
      <c r="L110" s="90">
        <v>85014</v>
      </c>
      <c r="M110" s="90">
        <v>5757197</v>
      </c>
      <c r="N110" s="90">
        <v>82850</v>
      </c>
      <c r="O110" s="89" t="s">
        <v>25</v>
      </c>
      <c r="P110" s="89" t="s">
        <v>25</v>
      </c>
      <c r="Q110" s="89" t="s">
        <v>25</v>
      </c>
      <c r="R110" s="89" t="s">
        <v>25</v>
      </c>
      <c r="S110" s="89" t="s">
        <v>25</v>
      </c>
      <c r="T110" s="89" t="s">
        <v>25</v>
      </c>
      <c r="U110" s="89" t="s">
        <v>25</v>
      </c>
    </row>
    <row r="111" spans="1:21" x14ac:dyDescent="0.25">
      <c r="A111" s="89" t="s">
        <v>107</v>
      </c>
      <c r="B111" s="89" t="s">
        <v>248</v>
      </c>
      <c r="C111" s="89" t="s">
        <v>249</v>
      </c>
      <c r="D111" s="89" t="s">
        <v>24</v>
      </c>
      <c r="E111" s="89">
        <v>149</v>
      </c>
      <c r="F111" s="90">
        <v>2008.7</v>
      </c>
      <c r="G111" s="89">
        <v>64</v>
      </c>
      <c r="H111" s="89">
        <v>45</v>
      </c>
      <c r="I111" s="90">
        <v>1472.9</v>
      </c>
      <c r="J111" s="89">
        <v>2</v>
      </c>
      <c r="K111" s="89">
        <v>69</v>
      </c>
      <c r="L111" s="90">
        <v>66297</v>
      </c>
      <c r="M111" s="90">
        <v>8796750</v>
      </c>
      <c r="N111" s="90">
        <v>1490</v>
      </c>
      <c r="O111" s="89" t="s">
        <v>25</v>
      </c>
      <c r="P111" s="89" t="s">
        <v>25</v>
      </c>
      <c r="Q111" s="89" t="s">
        <v>25</v>
      </c>
      <c r="R111" s="89" t="s">
        <v>25</v>
      </c>
      <c r="S111" s="89" t="s">
        <v>25</v>
      </c>
      <c r="T111" s="89" t="s">
        <v>25</v>
      </c>
      <c r="U111" s="89" t="s">
        <v>25</v>
      </c>
    </row>
    <row r="112" spans="1:21" x14ac:dyDescent="0.25">
      <c r="A112" s="89" t="s">
        <v>107</v>
      </c>
      <c r="B112" s="89" t="s">
        <v>250</v>
      </c>
      <c r="C112" s="89" t="s">
        <v>251</v>
      </c>
      <c r="D112" s="89" t="s">
        <v>24</v>
      </c>
      <c r="E112" s="89">
        <v>78</v>
      </c>
      <c r="F112" s="90">
        <v>1479</v>
      </c>
      <c r="G112" s="89">
        <v>18</v>
      </c>
      <c r="H112" s="89">
        <v>39</v>
      </c>
      <c r="I112" s="90">
        <v>1280</v>
      </c>
      <c r="J112" s="89">
        <v>37</v>
      </c>
      <c r="K112" s="90">
        <v>1215</v>
      </c>
      <c r="L112" s="90">
        <v>88883</v>
      </c>
      <c r="M112" s="90">
        <v>5021554</v>
      </c>
      <c r="N112" s="90">
        <v>71894</v>
      </c>
      <c r="O112" s="89" t="s">
        <v>25</v>
      </c>
      <c r="P112" s="89" t="s">
        <v>25</v>
      </c>
      <c r="Q112" s="89" t="s">
        <v>25</v>
      </c>
      <c r="R112" s="89" t="s">
        <v>25</v>
      </c>
      <c r="S112" s="89" t="s">
        <v>25</v>
      </c>
      <c r="T112" s="89" t="s">
        <v>25</v>
      </c>
      <c r="U112" s="89" t="s">
        <v>25</v>
      </c>
    </row>
    <row r="113" spans="1:21" x14ac:dyDescent="0.25">
      <c r="A113" s="89" t="s">
        <v>107</v>
      </c>
      <c r="B113" s="89" t="s">
        <v>252</v>
      </c>
      <c r="C113" s="89" t="s">
        <v>253</v>
      </c>
      <c r="D113" s="89" t="s">
        <v>24</v>
      </c>
      <c r="E113" s="89">
        <v>140</v>
      </c>
      <c r="F113" s="90">
        <v>1956</v>
      </c>
      <c r="G113" s="89">
        <v>48</v>
      </c>
      <c r="H113" s="89">
        <v>26</v>
      </c>
      <c r="I113" s="89">
        <v>858.8</v>
      </c>
      <c r="J113" s="89" t="s">
        <v>25</v>
      </c>
      <c r="K113" s="89" t="s">
        <v>25</v>
      </c>
      <c r="L113" s="90">
        <v>53824</v>
      </c>
      <c r="M113" s="90">
        <v>6420865</v>
      </c>
      <c r="N113" s="89" t="s">
        <v>25</v>
      </c>
      <c r="O113" s="89" t="s">
        <v>25</v>
      </c>
      <c r="P113" s="89" t="s">
        <v>25</v>
      </c>
      <c r="Q113" s="89" t="s">
        <v>25</v>
      </c>
      <c r="R113" s="89" t="s">
        <v>25</v>
      </c>
      <c r="S113" s="89" t="s">
        <v>25</v>
      </c>
      <c r="T113" s="89" t="s">
        <v>25</v>
      </c>
      <c r="U113" s="89" t="s">
        <v>25</v>
      </c>
    </row>
    <row r="114" spans="1:21" x14ac:dyDescent="0.25">
      <c r="A114" s="89" t="s">
        <v>107</v>
      </c>
      <c r="B114" s="89" t="s">
        <v>254</v>
      </c>
      <c r="C114" s="89" t="s">
        <v>255</v>
      </c>
      <c r="D114" s="89" t="s">
        <v>24</v>
      </c>
      <c r="E114" s="89">
        <v>167</v>
      </c>
      <c r="F114" s="90">
        <v>2151.3000000000002</v>
      </c>
      <c r="G114" s="89">
        <v>63</v>
      </c>
      <c r="H114" s="89">
        <v>35</v>
      </c>
      <c r="I114" s="90">
        <v>1102</v>
      </c>
      <c r="J114" s="89" t="s">
        <v>25</v>
      </c>
      <c r="K114" s="89" t="s">
        <v>25</v>
      </c>
      <c r="L114" s="90">
        <v>113541</v>
      </c>
      <c r="M114" s="90">
        <v>12014740</v>
      </c>
      <c r="N114" s="89" t="s">
        <v>25</v>
      </c>
      <c r="O114" s="89" t="s">
        <v>25</v>
      </c>
      <c r="P114" s="89" t="s">
        <v>25</v>
      </c>
      <c r="Q114" s="89" t="s">
        <v>25</v>
      </c>
      <c r="R114" s="89" t="s">
        <v>25</v>
      </c>
      <c r="S114" s="89" t="s">
        <v>25</v>
      </c>
      <c r="T114" s="89" t="s">
        <v>25</v>
      </c>
      <c r="U114" s="89" t="s">
        <v>25</v>
      </c>
    </row>
    <row r="115" spans="1:21" x14ac:dyDescent="0.25">
      <c r="A115" s="89" t="s">
        <v>107</v>
      </c>
      <c r="B115" s="89" t="s">
        <v>256</v>
      </c>
      <c r="C115" s="89" t="s">
        <v>257</v>
      </c>
      <c r="D115" s="89" t="s">
        <v>24</v>
      </c>
      <c r="E115" s="89">
        <v>94</v>
      </c>
      <c r="F115" s="90">
        <v>1004.7</v>
      </c>
      <c r="G115" s="89">
        <v>6</v>
      </c>
      <c r="H115" s="89">
        <v>7</v>
      </c>
      <c r="I115" s="89">
        <v>217.9</v>
      </c>
      <c r="J115" s="89">
        <v>6</v>
      </c>
      <c r="K115" s="89">
        <v>185</v>
      </c>
      <c r="L115" s="90">
        <v>89811</v>
      </c>
      <c r="M115" s="90">
        <v>11784111</v>
      </c>
      <c r="N115" s="90">
        <v>6727</v>
      </c>
      <c r="O115" s="89" t="s">
        <v>25</v>
      </c>
      <c r="P115" s="89" t="s">
        <v>25</v>
      </c>
      <c r="Q115" s="89" t="s">
        <v>25</v>
      </c>
      <c r="R115" s="89" t="s">
        <v>25</v>
      </c>
      <c r="S115" s="89" t="s">
        <v>25</v>
      </c>
      <c r="T115" s="89" t="s">
        <v>25</v>
      </c>
      <c r="U115" s="89" t="s">
        <v>25</v>
      </c>
    </row>
    <row r="116" spans="1:21" x14ac:dyDescent="0.25">
      <c r="A116" s="89" t="s">
        <v>107</v>
      </c>
      <c r="B116" s="89" t="s">
        <v>258</v>
      </c>
      <c r="C116" s="89" t="s">
        <v>259</v>
      </c>
      <c r="D116" s="89" t="s">
        <v>24</v>
      </c>
      <c r="E116" s="89">
        <v>59</v>
      </c>
      <c r="F116" s="89">
        <v>844.9</v>
      </c>
      <c r="G116" s="89">
        <v>31</v>
      </c>
      <c r="H116" s="89">
        <v>24</v>
      </c>
      <c r="I116" s="89">
        <v>781.3</v>
      </c>
      <c r="J116" s="89" t="s">
        <v>25</v>
      </c>
      <c r="K116" s="89" t="s">
        <v>25</v>
      </c>
      <c r="L116" s="90">
        <v>17107</v>
      </c>
      <c r="M116" s="90">
        <v>3905484</v>
      </c>
      <c r="N116" s="89" t="s">
        <v>25</v>
      </c>
      <c r="O116" s="89" t="s">
        <v>25</v>
      </c>
      <c r="P116" s="89" t="s">
        <v>25</v>
      </c>
      <c r="Q116" s="89" t="s">
        <v>25</v>
      </c>
      <c r="R116" s="89" t="s">
        <v>25</v>
      </c>
      <c r="S116" s="89" t="s">
        <v>25</v>
      </c>
      <c r="T116" s="89" t="s">
        <v>25</v>
      </c>
      <c r="U116" s="89" t="s">
        <v>25</v>
      </c>
    </row>
    <row r="117" spans="1:21" x14ac:dyDescent="0.25">
      <c r="A117" s="89" t="s">
        <v>107</v>
      </c>
      <c r="B117" s="89" t="s">
        <v>260</v>
      </c>
      <c r="C117" s="89" t="s">
        <v>261</v>
      </c>
      <c r="D117" s="89" t="s">
        <v>24</v>
      </c>
      <c r="E117" s="89">
        <v>148</v>
      </c>
      <c r="F117" s="90">
        <v>2301.6</v>
      </c>
      <c r="G117" s="89">
        <v>22</v>
      </c>
      <c r="H117" s="89">
        <v>22</v>
      </c>
      <c r="I117" s="89">
        <v>719.8</v>
      </c>
      <c r="J117" s="89" t="s">
        <v>25</v>
      </c>
      <c r="K117" s="89" t="s">
        <v>25</v>
      </c>
      <c r="L117" s="90">
        <v>21360</v>
      </c>
      <c r="M117" s="90">
        <v>3168245</v>
      </c>
      <c r="N117" s="89" t="s">
        <v>25</v>
      </c>
      <c r="O117" s="89" t="s">
        <v>25</v>
      </c>
      <c r="P117" s="89" t="s">
        <v>25</v>
      </c>
      <c r="Q117" s="89" t="s">
        <v>25</v>
      </c>
      <c r="R117" s="89" t="s">
        <v>25</v>
      </c>
      <c r="S117" s="89" t="s">
        <v>25</v>
      </c>
      <c r="T117" s="89" t="s">
        <v>25</v>
      </c>
      <c r="U117" s="89" t="s">
        <v>25</v>
      </c>
    </row>
    <row r="118" spans="1:21" x14ac:dyDescent="0.25">
      <c r="A118" s="89" t="s">
        <v>107</v>
      </c>
      <c r="B118" s="89" t="s">
        <v>262</v>
      </c>
      <c r="C118" s="89" t="s">
        <v>263</v>
      </c>
      <c r="D118" s="89" t="s">
        <v>24</v>
      </c>
      <c r="E118" s="89">
        <v>58</v>
      </c>
      <c r="F118" s="89">
        <v>946</v>
      </c>
      <c r="G118" s="89">
        <v>31</v>
      </c>
      <c r="H118" s="89">
        <v>27</v>
      </c>
      <c r="I118" s="89">
        <v>946</v>
      </c>
      <c r="J118" s="89">
        <v>27</v>
      </c>
      <c r="K118" s="89">
        <v>946</v>
      </c>
      <c r="L118" s="90">
        <v>9788</v>
      </c>
      <c r="M118" s="90">
        <v>4884681</v>
      </c>
      <c r="N118" s="89" t="s">
        <v>25</v>
      </c>
      <c r="O118" s="89" t="s">
        <v>25</v>
      </c>
      <c r="P118" s="89" t="s">
        <v>25</v>
      </c>
      <c r="Q118" s="89" t="s">
        <v>25</v>
      </c>
      <c r="R118" s="89" t="s">
        <v>25</v>
      </c>
      <c r="S118" s="89" t="s">
        <v>25</v>
      </c>
      <c r="T118" s="89" t="s">
        <v>25</v>
      </c>
      <c r="U118" s="89" t="s">
        <v>25</v>
      </c>
    </row>
    <row r="119" spans="1:21" x14ac:dyDescent="0.25">
      <c r="A119" s="89" t="s">
        <v>107</v>
      </c>
      <c r="B119" s="89" t="s">
        <v>264</v>
      </c>
      <c r="C119" s="89" t="s">
        <v>265</v>
      </c>
      <c r="D119" s="89" t="s">
        <v>24</v>
      </c>
      <c r="E119" s="89">
        <v>192</v>
      </c>
      <c r="F119" s="90">
        <v>2693.7</v>
      </c>
      <c r="G119" s="89">
        <v>105</v>
      </c>
      <c r="H119" s="89">
        <v>77</v>
      </c>
      <c r="I119" s="90">
        <v>2510.6999999999998</v>
      </c>
      <c r="J119" s="89">
        <v>5</v>
      </c>
      <c r="K119" s="89">
        <v>172</v>
      </c>
      <c r="L119" s="90">
        <v>139629</v>
      </c>
      <c r="M119" s="90">
        <v>17910382</v>
      </c>
      <c r="N119" s="90">
        <v>2590</v>
      </c>
      <c r="O119" s="89" t="s">
        <v>25</v>
      </c>
      <c r="P119" s="89" t="s">
        <v>25</v>
      </c>
      <c r="Q119" s="89" t="s">
        <v>25</v>
      </c>
      <c r="R119" s="89" t="s">
        <v>25</v>
      </c>
      <c r="S119" s="89" t="s">
        <v>25</v>
      </c>
      <c r="T119" s="89" t="s">
        <v>25</v>
      </c>
      <c r="U119" s="89" t="s">
        <v>25</v>
      </c>
    </row>
    <row r="120" spans="1:21" x14ac:dyDescent="0.25">
      <c r="A120" s="89" t="s">
        <v>107</v>
      </c>
      <c r="B120" s="89" t="s">
        <v>266</v>
      </c>
      <c r="C120" s="89" t="s">
        <v>267</v>
      </c>
      <c r="D120" s="89" t="s">
        <v>24</v>
      </c>
      <c r="E120" s="89">
        <v>87</v>
      </c>
      <c r="F120" s="90">
        <v>1437.9</v>
      </c>
      <c r="G120" s="89">
        <v>26</v>
      </c>
      <c r="H120" s="89">
        <v>37</v>
      </c>
      <c r="I120" s="90">
        <v>1187.8</v>
      </c>
      <c r="J120" s="89">
        <v>36</v>
      </c>
      <c r="K120" s="90">
        <v>1155</v>
      </c>
      <c r="L120" s="90">
        <v>21310</v>
      </c>
      <c r="M120" s="90">
        <v>5605327</v>
      </c>
      <c r="N120" s="90">
        <v>17490</v>
      </c>
      <c r="O120" s="89" t="s">
        <v>25</v>
      </c>
      <c r="P120" s="89" t="s">
        <v>25</v>
      </c>
      <c r="Q120" s="89" t="s">
        <v>25</v>
      </c>
      <c r="R120" s="89" t="s">
        <v>25</v>
      </c>
      <c r="S120" s="89" t="s">
        <v>25</v>
      </c>
      <c r="T120" s="89" t="s">
        <v>25</v>
      </c>
      <c r="U120" s="89" t="s">
        <v>25</v>
      </c>
    </row>
    <row r="121" spans="1:21" x14ac:dyDescent="0.25">
      <c r="A121" s="89" t="s">
        <v>107</v>
      </c>
      <c r="B121" s="89" t="s">
        <v>268</v>
      </c>
      <c r="C121" s="89" t="s">
        <v>269</v>
      </c>
      <c r="D121" s="89" t="s">
        <v>24</v>
      </c>
      <c r="E121" s="89">
        <v>126</v>
      </c>
      <c r="F121" s="89">
        <v>941.9</v>
      </c>
      <c r="G121" s="89">
        <v>87</v>
      </c>
      <c r="H121" s="89">
        <v>23</v>
      </c>
      <c r="I121" s="89">
        <v>753.1</v>
      </c>
      <c r="J121" s="89" t="s">
        <v>25</v>
      </c>
      <c r="K121" s="89" t="s">
        <v>25</v>
      </c>
      <c r="L121" s="90">
        <v>42037</v>
      </c>
      <c r="M121" s="90">
        <v>13999386</v>
      </c>
      <c r="N121" s="89" t="s">
        <v>25</v>
      </c>
      <c r="O121" s="89" t="s">
        <v>25</v>
      </c>
      <c r="P121" s="89" t="s">
        <v>25</v>
      </c>
      <c r="Q121" s="89" t="s">
        <v>25</v>
      </c>
      <c r="R121" s="89" t="s">
        <v>25</v>
      </c>
      <c r="S121" s="89" t="s">
        <v>25</v>
      </c>
      <c r="T121" s="89" t="s">
        <v>25</v>
      </c>
      <c r="U121" s="89" t="s">
        <v>25</v>
      </c>
    </row>
    <row r="122" spans="1:21" x14ac:dyDescent="0.25">
      <c r="A122" s="89" t="s">
        <v>107</v>
      </c>
      <c r="B122" s="89" t="s">
        <v>270</v>
      </c>
      <c r="C122" s="89" t="s">
        <v>271</v>
      </c>
      <c r="D122" s="89" t="s">
        <v>24</v>
      </c>
      <c r="E122" s="89">
        <v>237</v>
      </c>
      <c r="F122" s="90">
        <v>3170</v>
      </c>
      <c r="G122" s="89">
        <v>122</v>
      </c>
      <c r="H122" s="89">
        <v>95</v>
      </c>
      <c r="I122" s="90">
        <v>2910</v>
      </c>
      <c r="J122" s="89">
        <v>51</v>
      </c>
      <c r="K122" s="90">
        <v>1585</v>
      </c>
      <c r="L122" s="90">
        <v>25595</v>
      </c>
      <c r="M122" s="90">
        <v>20398000</v>
      </c>
      <c r="N122" s="90">
        <v>12797</v>
      </c>
      <c r="O122" s="89" t="s">
        <v>25</v>
      </c>
      <c r="P122" s="89" t="s">
        <v>25</v>
      </c>
      <c r="Q122" s="89" t="s">
        <v>25</v>
      </c>
      <c r="R122" s="89" t="s">
        <v>25</v>
      </c>
      <c r="S122" s="89" t="s">
        <v>25</v>
      </c>
      <c r="T122" s="89" t="s">
        <v>25</v>
      </c>
      <c r="U122" s="89" t="s">
        <v>25</v>
      </c>
    </row>
    <row r="123" spans="1:21" x14ac:dyDescent="0.25">
      <c r="A123" s="89" t="s">
        <v>107</v>
      </c>
      <c r="B123" s="89" t="s">
        <v>272</v>
      </c>
      <c r="C123" s="89" t="s">
        <v>273</v>
      </c>
      <c r="D123" s="89" t="s">
        <v>24</v>
      </c>
      <c r="E123" s="89">
        <v>87</v>
      </c>
      <c r="F123" s="90">
        <v>1455.8</v>
      </c>
      <c r="G123" s="89">
        <v>34</v>
      </c>
      <c r="H123" s="89">
        <v>36</v>
      </c>
      <c r="I123" s="90">
        <v>1159.3</v>
      </c>
      <c r="J123" s="89" t="s">
        <v>25</v>
      </c>
      <c r="K123" s="89" t="s">
        <v>25</v>
      </c>
      <c r="L123" s="90">
        <v>43036</v>
      </c>
      <c r="M123" s="90">
        <v>4393630</v>
      </c>
      <c r="N123" s="89" t="s">
        <v>25</v>
      </c>
      <c r="O123" s="89" t="s">
        <v>25</v>
      </c>
      <c r="P123" s="89" t="s">
        <v>25</v>
      </c>
      <c r="Q123" s="89" t="s">
        <v>25</v>
      </c>
      <c r="R123" s="89" t="s">
        <v>25</v>
      </c>
      <c r="S123" s="89" t="s">
        <v>25</v>
      </c>
      <c r="T123" s="89" t="s">
        <v>25</v>
      </c>
      <c r="U123" s="89" t="s">
        <v>25</v>
      </c>
    </row>
    <row r="124" spans="1:21" x14ac:dyDescent="0.25">
      <c r="A124" s="89" t="s">
        <v>107</v>
      </c>
      <c r="B124" s="89" t="s">
        <v>274</v>
      </c>
      <c r="C124" s="89" t="s">
        <v>275</v>
      </c>
      <c r="D124" s="89" t="s">
        <v>24</v>
      </c>
      <c r="E124" s="89">
        <v>233</v>
      </c>
      <c r="F124" s="90">
        <v>3367.8</v>
      </c>
      <c r="G124" s="89">
        <v>101</v>
      </c>
      <c r="H124" s="89">
        <v>79</v>
      </c>
      <c r="I124" s="90">
        <v>2522</v>
      </c>
      <c r="J124" s="89" t="s">
        <v>25</v>
      </c>
      <c r="K124" s="89" t="s">
        <v>25</v>
      </c>
      <c r="L124" s="90">
        <v>236871</v>
      </c>
      <c r="M124" s="90">
        <v>13966522</v>
      </c>
      <c r="N124" s="89" t="s">
        <v>25</v>
      </c>
      <c r="O124" s="89" t="s">
        <v>25</v>
      </c>
      <c r="P124" s="89" t="s">
        <v>25</v>
      </c>
      <c r="Q124" s="89" t="s">
        <v>25</v>
      </c>
      <c r="R124" s="89" t="s">
        <v>25</v>
      </c>
      <c r="S124" s="89" t="s">
        <v>25</v>
      </c>
      <c r="T124" s="89" t="s">
        <v>25</v>
      </c>
      <c r="U124" s="89" t="s">
        <v>25</v>
      </c>
    </row>
    <row r="125" spans="1:21" x14ac:dyDescent="0.25">
      <c r="A125" s="89" t="s">
        <v>107</v>
      </c>
      <c r="B125" s="89" t="s">
        <v>276</v>
      </c>
      <c r="C125" s="89" t="s">
        <v>277</v>
      </c>
      <c r="D125" s="89" t="s">
        <v>24</v>
      </c>
      <c r="E125" s="89">
        <v>68</v>
      </c>
      <c r="F125" s="89">
        <v>980.4</v>
      </c>
      <c r="G125" s="89">
        <v>4</v>
      </c>
      <c r="H125" s="89">
        <v>9</v>
      </c>
      <c r="I125" s="89">
        <v>295.8</v>
      </c>
      <c r="J125" s="89">
        <v>1</v>
      </c>
      <c r="K125" s="89">
        <v>35</v>
      </c>
      <c r="L125" s="90">
        <v>62942</v>
      </c>
      <c r="M125" s="90">
        <v>1657893</v>
      </c>
      <c r="N125" s="89">
        <v>241</v>
      </c>
      <c r="O125" s="89" t="s">
        <v>25</v>
      </c>
      <c r="P125" s="89" t="s">
        <v>25</v>
      </c>
      <c r="Q125" s="89" t="s">
        <v>25</v>
      </c>
      <c r="R125" s="89" t="s">
        <v>25</v>
      </c>
      <c r="S125" s="89" t="s">
        <v>25</v>
      </c>
      <c r="T125" s="90">
        <v>62701</v>
      </c>
      <c r="U125" s="89" t="s">
        <v>25</v>
      </c>
    </row>
    <row r="126" spans="1:21" x14ac:dyDescent="0.25">
      <c r="A126" s="89" t="s">
        <v>107</v>
      </c>
      <c r="B126" s="89" t="s">
        <v>278</v>
      </c>
      <c r="C126" s="89" t="s">
        <v>279</v>
      </c>
      <c r="D126" s="89" t="s">
        <v>24</v>
      </c>
      <c r="E126" s="89">
        <v>73</v>
      </c>
      <c r="F126" s="89">
        <v>560.4</v>
      </c>
      <c r="G126" s="89">
        <v>20</v>
      </c>
      <c r="H126" s="89">
        <v>13</v>
      </c>
      <c r="I126" s="89">
        <v>196.6</v>
      </c>
      <c r="J126" s="89">
        <v>13</v>
      </c>
      <c r="K126" s="89">
        <v>197</v>
      </c>
      <c r="L126" s="90">
        <v>22938</v>
      </c>
      <c r="M126" s="90">
        <v>7204949</v>
      </c>
      <c r="N126" s="90">
        <v>4262</v>
      </c>
      <c r="O126" s="89" t="s">
        <v>25</v>
      </c>
      <c r="P126" s="89" t="s">
        <v>25</v>
      </c>
      <c r="Q126" s="89" t="s">
        <v>25</v>
      </c>
      <c r="R126" s="89" t="s">
        <v>25</v>
      </c>
      <c r="S126" s="89" t="s">
        <v>25</v>
      </c>
      <c r="T126" s="89" t="s">
        <v>25</v>
      </c>
      <c r="U126" s="89" t="s">
        <v>25</v>
      </c>
    </row>
    <row r="127" spans="1:21" x14ac:dyDescent="0.25">
      <c r="A127" s="89" t="s">
        <v>107</v>
      </c>
      <c r="B127" s="89" t="s">
        <v>280</v>
      </c>
      <c r="C127" s="89" t="s">
        <v>281</v>
      </c>
      <c r="D127" s="89" t="s">
        <v>24</v>
      </c>
      <c r="E127" s="89">
        <v>142</v>
      </c>
      <c r="F127" s="90">
        <v>2167</v>
      </c>
      <c r="G127" s="89">
        <v>61</v>
      </c>
      <c r="H127" s="89">
        <v>67</v>
      </c>
      <c r="I127" s="90">
        <v>2029.6</v>
      </c>
      <c r="J127" s="89">
        <v>66</v>
      </c>
      <c r="K127" s="90">
        <v>1994.6</v>
      </c>
      <c r="L127" s="90">
        <v>37574</v>
      </c>
      <c r="M127" s="90">
        <v>36707566</v>
      </c>
      <c r="N127" s="90">
        <v>34685</v>
      </c>
      <c r="O127" s="89" t="s">
        <v>25</v>
      </c>
      <c r="P127" s="89" t="s">
        <v>25</v>
      </c>
      <c r="Q127" s="89" t="s">
        <v>25</v>
      </c>
      <c r="R127" s="89" t="s">
        <v>25</v>
      </c>
      <c r="S127" s="89" t="s">
        <v>25</v>
      </c>
      <c r="T127" s="89" t="s">
        <v>25</v>
      </c>
      <c r="U127" s="89" t="s">
        <v>25</v>
      </c>
    </row>
    <row r="128" spans="1:21" x14ac:dyDescent="0.25">
      <c r="A128" s="89" t="s">
        <v>107</v>
      </c>
      <c r="B128" s="89" t="s">
        <v>282</v>
      </c>
      <c r="C128" s="89" t="s">
        <v>283</v>
      </c>
      <c r="D128" s="89" t="s">
        <v>24</v>
      </c>
      <c r="E128" s="89">
        <v>163</v>
      </c>
      <c r="F128" s="90">
        <v>2925</v>
      </c>
      <c r="G128" s="89">
        <v>42</v>
      </c>
      <c r="H128" s="89">
        <v>88</v>
      </c>
      <c r="I128" s="90">
        <v>2673</v>
      </c>
      <c r="J128" s="89">
        <v>1</v>
      </c>
      <c r="K128" s="89">
        <v>35</v>
      </c>
      <c r="L128" s="90">
        <v>30609</v>
      </c>
      <c r="M128" s="90">
        <v>5490813</v>
      </c>
      <c r="N128" s="89">
        <v>0</v>
      </c>
      <c r="O128" s="89">
        <v>0</v>
      </c>
      <c r="P128" s="89">
        <v>0</v>
      </c>
      <c r="Q128" s="89">
        <v>0</v>
      </c>
      <c r="R128" s="89">
        <v>0</v>
      </c>
      <c r="S128" s="89">
        <v>0</v>
      </c>
      <c r="T128" s="89">
        <v>0</v>
      </c>
      <c r="U128" s="89">
        <v>0</v>
      </c>
    </row>
    <row r="129" spans="1:21" x14ac:dyDescent="0.25">
      <c r="A129" s="89" t="s">
        <v>107</v>
      </c>
      <c r="B129" s="89" t="s">
        <v>284</v>
      </c>
      <c r="C129" s="89" t="s">
        <v>285</v>
      </c>
      <c r="D129" s="89" t="s">
        <v>24</v>
      </c>
      <c r="E129" s="89">
        <v>119</v>
      </c>
      <c r="F129" s="90">
        <v>1123.0999999999999</v>
      </c>
      <c r="G129" s="89" t="s">
        <v>25</v>
      </c>
      <c r="H129" s="89">
        <v>59</v>
      </c>
      <c r="I129" s="89">
        <v>581.9</v>
      </c>
      <c r="J129" s="89" t="s">
        <v>25</v>
      </c>
      <c r="K129" s="89" t="s">
        <v>25</v>
      </c>
      <c r="L129" s="90">
        <v>30290</v>
      </c>
      <c r="M129" s="90">
        <v>13827022</v>
      </c>
      <c r="N129" s="89" t="s">
        <v>25</v>
      </c>
      <c r="O129" s="89" t="s">
        <v>25</v>
      </c>
      <c r="P129" s="89" t="s">
        <v>25</v>
      </c>
      <c r="Q129" s="89" t="s">
        <v>25</v>
      </c>
      <c r="R129" s="89" t="s">
        <v>25</v>
      </c>
      <c r="S129" s="89" t="s">
        <v>25</v>
      </c>
      <c r="T129" s="89" t="s">
        <v>25</v>
      </c>
      <c r="U129" s="89" t="s">
        <v>25</v>
      </c>
    </row>
    <row r="130" spans="1:21" x14ac:dyDescent="0.25">
      <c r="A130" s="89" t="s">
        <v>107</v>
      </c>
      <c r="B130" s="89" t="s">
        <v>286</v>
      </c>
      <c r="C130" s="89" t="s">
        <v>287</v>
      </c>
      <c r="D130" s="89" t="s">
        <v>24</v>
      </c>
      <c r="E130" s="89">
        <v>56</v>
      </c>
      <c r="F130" s="89">
        <v>965.9</v>
      </c>
      <c r="G130" s="89">
        <v>22</v>
      </c>
      <c r="H130" s="89">
        <v>27</v>
      </c>
      <c r="I130" s="89">
        <v>896</v>
      </c>
      <c r="J130" s="89">
        <v>12</v>
      </c>
      <c r="K130" s="89">
        <v>415</v>
      </c>
      <c r="L130" s="90">
        <v>13980</v>
      </c>
      <c r="M130" s="90">
        <v>4923156</v>
      </c>
      <c r="N130" s="90">
        <v>7192</v>
      </c>
      <c r="O130" s="89" t="s">
        <v>25</v>
      </c>
      <c r="P130" s="89" t="s">
        <v>25</v>
      </c>
      <c r="Q130" s="89" t="s">
        <v>25</v>
      </c>
      <c r="R130" s="89" t="s">
        <v>25</v>
      </c>
      <c r="S130" s="89" t="s">
        <v>25</v>
      </c>
      <c r="T130" s="89" t="s">
        <v>25</v>
      </c>
      <c r="U130" s="89" t="s">
        <v>25</v>
      </c>
    </row>
    <row r="131" spans="1:21" x14ac:dyDescent="0.25">
      <c r="A131" s="89" t="s">
        <v>107</v>
      </c>
      <c r="B131" s="89" t="s">
        <v>288</v>
      </c>
      <c r="C131" s="89" t="s">
        <v>289</v>
      </c>
      <c r="D131" s="89" t="s">
        <v>24</v>
      </c>
      <c r="E131" s="89">
        <v>136</v>
      </c>
      <c r="F131" s="90">
        <v>1136.4000000000001</v>
      </c>
      <c r="G131" s="89">
        <v>1</v>
      </c>
      <c r="H131" s="89">
        <v>66</v>
      </c>
      <c r="I131" s="89">
        <v>595.29999999999995</v>
      </c>
      <c r="J131" s="89" t="s">
        <v>25</v>
      </c>
      <c r="K131" s="89" t="s">
        <v>25</v>
      </c>
      <c r="L131" s="90">
        <v>15422</v>
      </c>
      <c r="M131" s="90">
        <v>11615211</v>
      </c>
      <c r="N131" s="89" t="s">
        <v>25</v>
      </c>
      <c r="O131" s="89" t="s">
        <v>25</v>
      </c>
      <c r="P131" s="89" t="s">
        <v>25</v>
      </c>
      <c r="Q131" s="89" t="s">
        <v>25</v>
      </c>
      <c r="R131" s="89" t="s">
        <v>25</v>
      </c>
      <c r="S131" s="89" t="s">
        <v>25</v>
      </c>
      <c r="T131" s="89" t="s">
        <v>25</v>
      </c>
      <c r="U131" s="89" t="s">
        <v>25</v>
      </c>
    </row>
    <row r="132" spans="1:21" x14ac:dyDescent="0.25">
      <c r="A132" s="89" t="s">
        <v>290</v>
      </c>
      <c r="B132" s="89" t="s">
        <v>291</v>
      </c>
      <c r="C132" s="89" t="s">
        <v>292</v>
      </c>
      <c r="D132" s="89" t="s">
        <v>24</v>
      </c>
      <c r="E132" s="89">
        <v>66</v>
      </c>
      <c r="F132" s="89">
        <v>524.1</v>
      </c>
      <c r="G132" s="89">
        <v>6</v>
      </c>
      <c r="H132" s="89">
        <v>14</v>
      </c>
      <c r="I132" s="89">
        <v>112</v>
      </c>
      <c r="J132" s="89" t="s">
        <v>25</v>
      </c>
      <c r="K132" s="89" t="s">
        <v>25</v>
      </c>
      <c r="L132" s="90">
        <v>9439</v>
      </c>
      <c r="M132" s="90">
        <v>11416734</v>
      </c>
      <c r="N132" s="89" t="s">
        <v>25</v>
      </c>
      <c r="O132" s="89" t="s">
        <v>25</v>
      </c>
      <c r="P132" s="89" t="s">
        <v>25</v>
      </c>
      <c r="Q132" s="89" t="s">
        <v>25</v>
      </c>
      <c r="R132" s="89" t="s">
        <v>25</v>
      </c>
      <c r="S132" s="89" t="s">
        <v>25</v>
      </c>
      <c r="T132" s="89" t="s">
        <v>25</v>
      </c>
      <c r="U132" s="89" t="s">
        <v>25</v>
      </c>
    </row>
    <row r="133" spans="1:21" x14ac:dyDescent="0.25">
      <c r="A133" s="89" t="s">
        <v>290</v>
      </c>
      <c r="B133" s="89" t="s">
        <v>293</v>
      </c>
      <c r="C133" s="89" t="s">
        <v>294</v>
      </c>
      <c r="D133" s="89" t="s">
        <v>24</v>
      </c>
      <c r="E133" s="89">
        <v>68</v>
      </c>
      <c r="F133" s="90">
        <v>1124.5</v>
      </c>
      <c r="G133" s="89">
        <v>26</v>
      </c>
      <c r="H133" s="89">
        <v>27</v>
      </c>
      <c r="I133" s="89">
        <v>878.6</v>
      </c>
      <c r="J133" s="89" t="s">
        <v>25</v>
      </c>
      <c r="K133" s="89" t="s">
        <v>25</v>
      </c>
      <c r="L133" s="90">
        <v>39732</v>
      </c>
      <c r="M133" s="90">
        <v>16023121</v>
      </c>
      <c r="N133" s="89" t="s">
        <v>25</v>
      </c>
      <c r="O133" s="89" t="s">
        <v>25</v>
      </c>
      <c r="P133" s="89" t="s">
        <v>25</v>
      </c>
      <c r="Q133" s="89" t="s">
        <v>25</v>
      </c>
      <c r="R133" s="89" t="s">
        <v>25</v>
      </c>
      <c r="S133" s="89" t="s">
        <v>25</v>
      </c>
      <c r="T133" s="90">
        <v>39732</v>
      </c>
      <c r="U133" s="89" t="s">
        <v>25</v>
      </c>
    </row>
    <row r="134" spans="1:21" x14ac:dyDescent="0.25">
      <c r="A134" s="89" t="s">
        <v>290</v>
      </c>
      <c r="B134" s="89" t="s">
        <v>295</v>
      </c>
      <c r="C134" s="89" t="s">
        <v>296</v>
      </c>
      <c r="D134" s="89" t="s">
        <v>24</v>
      </c>
      <c r="E134" s="89">
        <v>55</v>
      </c>
      <c r="F134" s="89">
        <v>446.5</v>
      </c>
      <c r="G134" s="89">
        <v>3</v>
      </c>
      <c r="H134" s="89">
        <v>30</v>
      </c>
      <c r="I134" s="89">
        <v>290</v>
      </c>
      <c r="J134" s="89" t="s">
        <v>25</v>
      </c>
      <c r="K134" s="89" t="s">
        <v>25</v>
      </c>
      <c r="L134" s="90">
        <v>10540</v>
      </c>
      <c r="M134" s="90">
        <v>6856634</v>
      </c>
      <c r="N134" s="89" t="s">
        <v>25</v>
      </c>
      <c r="O134" s="89" t="s">
        <v>25</v>
      </c>
      <c r="P134" s="89" t="s">
        <v>25</v>
      </c>
      <c r="Q134" s="89" t="s">
        <v>25</v>
      </c>
      <c r="R134" s="89" t="s">
        <v>25</v>
      </c>
      <c r="S134" s="89" t="s">
        <v>25</v>
      </c>
      <c r="T134" s="89" t="s">
        <v>25</v>
      </c>
      <c r="U134" s="89" t="s">
        <v>25</v>
      </c>
    </row>
    <row r="135" spans="1:21" x14ac:dyDescent="0.25">
      <c r="A135" s="89" t="s">
        <v>290</v>
      </c>
      <c r="B135" s="89" t="s">
        <v>297</v>
      </c>
      <c r="C135" s="89" t="s">
        <v>298</v>
      </c>
      <c r="D135" s="89" t="s">
        <v>24</v>
      </c>
      <c r="E135" s="89">
        <v>81</v>
      </c>
      <c r="F135" s="90">
        <v>1058.3</v>
      </c>
      <c r="G135" s="89">
        <v>39</v>
      </c>
      <c r="H135" s="89">
        <v>33</v>
      </c>
      <c r="I135" s="89">
        <v>965.5</v>
      </c>
      <c r="J135" s="89" t="s">
        <v>25</v>
      </c>
      <c r="K135" s="89" t="s">
        <v>25</v>
      </c>
      <c r="L135" s="90">
        <v>122716</v>
      </c>
      <c r="M135" s="90">
        <v>9482238</v>
      </c>
      <c r="N135" s="89" t="s">
        <v>25</v>
      </c>
      <c r="O135" s="89" t="s">
        <v>25</v>
      </c>
      <c r="P135" s="89" t="s">
        <v>25</v>
      </c>
      <c r="Q135" s="89" t="s">
        <v>25</v>
      </c>
      <c r="R135" s="89" t="s">
        <v>25</v>
      </c>
      <c r="S135" s="89" t="s">
        <v>25</v>
      </c>
      <c r="T135" s="89" t="s">
        <v>25</v>
      </c>
      <c r="U135" s="89" t="s">
        <v>25</v>
      </c>
    </row>
    <row r="136" spans="1:21" x14ac:dyDescent="0.25">
      <c r="A136" s="89" t="s">
        <v>290</v>
      </c>
      <c r="B136" s="89" t="s">
        <v>299</v>
      </c>
      <c r="C136" s="89" t="s">
        <v>300</v>
      </c>
      <c r="D136" s="89" t="s">
        <v>24</v>
      </c>
      <c r="E136" s="89">
        <v>111</v>
      </c>
      <c r="F136" s="90">
        <v>1129.9000000000001</v>
      </c>
      <c r="G136" s="89">
        <v>6</v>
      </c>
      <c r="H136" s="89">
        <v>54</v>
      </c>
      <c r="I136" s="89">
        <v>580.29999999999995</v>
      </c>
      <c r="J136" s="89" t="s">
        <v>25</v>
      </c>
      <c r="K136" s="89" t="s">
        <v>25</v>
      </c>
      <c r="L136" s="90">
        <v>14665</v>
      </c>
      <c r="M136" s="90">
        <v>12183209</v>
      </c>
      <c r="N136" s="89" t="s">
        <v>25</v>
      </c>
      <c r="O136" s="89" t="s">
        <v>25</v>
      </c>
      <c r="P136" s="89" t="s">
        <v>25</v>
      </c>
      <c r="Q136" s="89" t="s">
        <v>25</v>
      </c>
      <c r="R136" s="89" t="s">
        <v>25</v>
      </c>
      <c r="S136" s="89" t="s">
        <v>25</v>
      </c>
      <c r="T136" s="89" t="s">
        <v>25</v>
      </c>
      <c r="U136" s="89" t="s">
        <v>25</v>
      </c>
    </row>
    <row r="137" spans="1:21" x14ac:dyDescent="0.25">
      <c r="A137" s="89" t="s">
        <v>290</v>
      </c>
      <c r="B137" s="89" t="s">
        <v>301</v>
      </c>
      <c r="C137" s="89" t="s">
        <v>302</v>
      </c>
      <c r="D137" s="89" t="s">
        <v>24</v>
      </c>
      <c r="E137" s="89">
        <v>98</v>
      </c>
      <c r="F137" s="90">
        <v>1370.1</v>
      </c>
      <c r="G137" s="89">
        <v>4</v>
      </c>
      <c r="H137" s="89">
        <v>1</v>
      </c>
      <c r="I137" s="89">
        <v>32</v>
      </c>
      <c r="J137" s="89" t="s">
        <v>25</v>
      </c>
      <c r="K137" s="89" t="s">
        <v>25</v>
      </c>
      <c r="L137" s="90">
        <v>142081</v>
      </c>
      <c r="M137" s="90">
        <v>10496926</v>
      </c>
      <c r="N137" s="89" t="s">
        <v>25</v>
      </c>
      <c r="O137" s="89" t="s">
        <v>25</v>
      </c>
      <c r="P137" s="89" t="s">
        <v>25</v>
      </c>
      <c r="Q137" s="89" t="s">
        <v>25</v>
      </c>
      <c r="R137" s="89" t="s">
        <v>25</v>
      </c>
      <c r="S137" s="89" t="s">
        <v>25</v>
      </c>
      <c r="T137" s="90">
        <v>142081</v>
      </c>
      <c r="U137" s="89" t="s">
        <v>25</v>
      </c>
    </row>
    <row r="138" spans="1:21" x14ac:dyDescent="0.25">
      <c r="A138" s="89" t="s">
        <v>290</v>
      </c>
      <c r="B138" s="89" t="s">
        <v>303</v>
      </c>
      <c r="C138" s="89" t="s">
        <v>304</v>
      </c>
      <c r="D138" s="89" t="s">
        <v>24</v>
      </c>
      <c r="E138" s="89">
        <v>158</v>
      </c>
      <c r="F138" s="89">
        <v>143.9</v>
      </c>
      <c r="G138" s="89">
        <v>1</v>
      </c>
      <c r="H138" s="89" t="s">
        <v>25</v>
      </c>
      <c r="I138" s="89" t="s">
        <v>25</v>
      </c>
      <c r="J138" s="89" t="s">
        <v>25</v>
      </c>
      <c r="K138" s="89" t="s">
        <v>25</v>
      </c>
      <c r="L138" s="90">
        <v>26928</v>
      </c>
      <c r="M138" s="90">
        <v>1516312</v>
      </c>
      <c r="N138" s="89" t="s">
        <v>25</v>
      </c>
      <c r="O138" s="89" t="s">
        <v>25</v>
      </c>
      <c r="P138" s="89" t="s">
        <v>25</v>
      </c>
      <c r="Q138" s="89" t="s">
        <v>25</v>
      </c>
      <c r="R138" s="89" t="s">
        <v>25</v>
      </c>
      <c r="S138" s="89" t="s">
        <v>25</v>
      </c>
      <c r="T138" s="89" t="s">
        <v>25</v>
      </c>
      <c r="U138" s="89" t="s">
        <v>25</v>
      </c>
    </row>
    <row r="139" spans="1:21" x14ac:dyDescent="0.25">
      <c r="A139" s="89" t="s">
        <v>290</v>
      </c>
      <c r="B139" s="89" t="s">
        <v>305</v>
      </c>
      <c r="C139" s="89" t="s">
        <v>306</v>
      </c>
      <c r="D139" s="89" t="s">
        <v>24</v>
      </c>
      <c r="E139" s="89">
        <v>278</v>
      </c>
      <c r="F139" s="90">
        <v>2278.8000000000002</v>
      </c>
      <c r="G139" s="89">
        <v>16</v>
      </c>
      <c r="H139" s="89">
        <v>144</v>
      </c>
      <c r="I139" s="90">
        <v>1344.9</v>
      </c>
      <c r="J139" s="89" t="s">
        <v>25</v>
      </c>
      <c r="K139" s="89" t="s">
        <v>25</v>
      </c>
      <c r="L139" s="90">
        <v>28905</v>
      </c>
      <c r="M139" s="90">
        <v>25389774</v>
      </c>
      <c r="N139" s="89" t="s">
        <v>25</v>
      </c>
      <c r="O139" s="89" t="s">
        <v>25</v>
      </c>
      <c r="P139" s="89" t="s">
        <v>25</v>
      </c>
      <c r="Q139" s="89" t="s">
        <v>25</v>
      </c>
      <c r="R139" s="89" t="s">
        <v>25</v>
      </c>
      <c r="S139" s="89" t="s">
        <v>25</v>
      </c>
      <c r="T139" s="89" t="s">
        <v>25</v>
      </c>
      <c r="U139" s="89" t="s">
        <v>25</v>
      </c>
    </row>
    <row r="140" spans="1:21" x14ac:dyDescent="0.25">
      <c r="A140" s="89" t="s">
        <v>290</v>
      </c>
      <c r="B140" s="89" t="s">
        <v>307</v>
      </c>
      <c r="C140" s="89" t="s">
        <v>308</v>
      </c>
      <c r="D140" s="89" t="s">
        <v>24</v>
      </c>
      <c r="E140" s="89">
        <v>154</v>
      </c>
      <c r="F140" s="90">
        <v>1495.1</v>
      </c>
      <c r="G140" s="89">
        <v>20</v>
      </c>
      <c r="H140" s="89">
        <v>75</v>
      </c>
      <c r="I140" s="89">
        <v>892.3</v>
      </c>
      <c r="J140" s="89">
        <v>0</v>
      </c>
      <c r="K140" s="89">
        <v>0</v>
      </c>
      <c r="L140" s="90">
        <v>26847</v>
      </c>
      <c r="M140" s="90">
        <v>30087574</v>
      </c>
      <c r="N140" s="89">
        <v>0</v>
      </c>
      <c r="O140" s="89">
        <v>0</v>
      </c>
      <c r="P140" s="89">
        <v>0</v>
      </c>
      <c r="Q140" s="89">
        <v>0</v>
      </c>
      <c r="R140" s="89">
        <v>0</v>
      </c>
      <c r="S140" s="89">
        <v>0</v>
      </c>
      <c r="T140" s="89">
        <v>0</v>
      </c>
      <c r="U140" s="89">
        <v>0</v>
      </c>
    </row>
    <row r="141" spans="1:21" x14ac:dyDescent="0.25">
      <c r="A141" s="89" t="s">
        <v>290</v>
      </c>
      <c r="B141" s="89" t="s">
        <v>309</v>
      </c>
      <c r="C141" s="89" t="s">
        <v>310</v>
      </c>
      <c r="D141" s="89" t="s">
        <v>24</v>
      </c>
      <c r="E141" s="89">
        <v>125</v>
      </c>
      <c r="F141" s="90">
        <v>2621.5</v>
      </c>
      <c r="G141" s="89">
        <v>34</v>
      </c>
      <c r="H141" s="89">
        <v>69</v>
      </c>
      <c r="I141" s="90">
        <v>2312.4</v>
      </c>
      <c r="J141" s="89">
        <v>29</v>
      </c>
      <c r="K141" s="89">
        <v>927.4</v>
      </c>
      <c r="L141" s="90">
        <v>38730</v>
      </c>
      <c r="M141" s="90">
        <v>21753254</v>
      </c>
      <c r="N141" s="90">
        <v>13701</v>
      </c>
      <c r="O141" s="89" t="s">
        <v>25</v>
      </c>
      <c r="P141" s="89" t="s">
        <v>25</v>
      </c>
      <c r="Q141" s="89" t="s">
        <v>25</v>
      </c>
      <c r="R141" s="89" t="s">
        <v>25</v>
      </c>
      <c r="S141" s="89" t="s">
        <v>25</v>
      </c>
      <c r="T141" s="89" t="s">
        <v>25</v>
      </c>
      <c r="U141" s="89" t="s">
        <v>25</v>
      </c>
    </row>
    <row r="142" spans="1:21" x14ac:dyDescent="0.25">
      <c r="A142" s="89" t="s">
        <v>311</v>
      </c>
      <c r="B142" s="89" t="s">
        <v>312</v>
      </c>
      <c r="C142" s="89" t="s">
        <v>313</v>
      </c>
      <c r="D142" s="89" t="s">
        <v>24</v>
      </c>
      <c r="E142" s="89">
        <v>100</v>
      </c>
      <c r="F142" s="89">
        <v>807</v>
      </c>
      <c r="G142" s="89">
        <v>22</v>
      </c>
      <c r="H142" s="89">
        <v>51</v>
      </c>
      <c r="I142" s="89">
        <v>498</v>
      </c>
      <c r="J142" s="89" t="s">
        <v>25</v>
      </c>
      <c r="K142" s="89" t="s">
        <v>25</v>
      </c>
      <c r="L142" s="90">
        <v>2747</v>
      </c>
      <c r="M142" s="90">
        <v>3537146</v>
      </c>
      <c r="N142" s="89" t="s">
        <v>25</v>
      </c>
      <c r="O142" s="89" t="s">
        <v>25</v>
      </c>
      <c r="P142" s="89" t="s">
        <v>25</v>
      </c>
      <c r="Q142" s="89" t="s">
        <v>25</v>
      </c>
      <c r="R142" s="89" t="s">
        <v>25</v>
      </c>
      <c r="S142" s="89" t="s">
        <v>25</v>
      </c>
      <c r="T142" s="89" t="s">
        <v>25</v>
      </c>
      <c r="U142" s="89" t="s">
        <v>25</v>
      </c>
    </row>
    <row r="143" spans="1:21" x14ac:dyDescent="0.25">
      <c r="A143" s="89" t="s">
        <v>311</v>
      </c>
      <c r="B143" s="89" t="s">
        <v>314</v>
      </c>
      <c r="C143" s="89" t="s">
        <v>315</v>
      </c>
      <c r="D143" s="89" t="s">
        <v>24</v>
      </c>
      <c r="E143" s="89">
        <v>113</v>
      </c>
      <c r="F143" s="90">
        <v>1779</v>
      </c>
      <c r="G143" s="89">
        <v>41</v>
      </c>
      <c r="H143" s="89">
        <v>41</v>
      </c>
      <c r="I143" s="90">
        <v>1356</v>
      </c>
      <c r="J143" s="89" t="s">
        <v>25</v>
      </c>
      <c r="K143" s="89" t="s">
        <v>25</v>
      </c>
      <c r="L143" s="90">
        <v>40789</v>
      </c>
      <c r="M143" s="90">
        <v>12323801</v>
      </c>
      <c r="N143" s="89" t="s">
        <v>25</v>
      </c>
      <c r="O143" s="89" t="s">
        <v>25</v>
      </c>
      <c r="P143" s="89" t="s">
        <v>25</v>
      </c>
      <c r="Q143" s="89" t="s">
        <v>25</v>
      </c>
      <c r="R143" s="89" t="s">
        <v>25</v>
      </c>
      <c r="S143" s="89" t="s">
        <v>25</v>
      </c>
      <c r="T143" s="89" t="s">
        <v>25</v>
      </c>
      <c r="U143" s="89" t="s">
        <v>25</v>
      </c>
    </row>
    <row r="144" spans="1:21" x14ac:dyDescent="0.25">
      <c r="A144" s="89" t="s">
        <v>311</v>
      </c>
      <c r="B144" s="89" t="s">
        <v>316</v>
      </c>
      <c r="C144" s="89" t="s">
        <v>317</v>
      </c>
      <c r="D144" s="89" t="s">
        <v>24</v>
      </c>
      <c r="E144" s="89">
        <v>112</v>
      </c>
      <c r="F144" s="90">
        <v>1048</v>
      </c>
      <c r="G144" s="89">
        <v>0</v>
      </c>
      <c r="H144" s="89">
        <v>26</v>
      </c>
      <c r="I144" s="89">
        <v>211.5</v>
      </c>
      <c r="J144" s="89" t="s">
        <v>25</v>
      </c>
      <c r="K144" s="89" t="s">
        <v>25</v>
      </c>
      <c r="L144" s="90">
        <v>16556</v>
      </c>
      <c r="M144" s="90">
        <v>14621816</v>
      </c>
      <c r="N144" s="89" t="s">
        <v>25</v>
      </c>
      <c r="O144" s="89" t="s">
        <v>25</v>
      </c>
      <c r="P144" s="89" t="s">
        <v>25</v>
      </c>
      <c r="Q144" s="89" t="s">
        <v>25</v>
      </c>
      <c r="R144" s="89" t="s">
        <v>25</v>
      </c>
      <c r="S144" s="89" t="s">
        <v>25</v>
      </c>
      <c r="T144" s="89" t="s">
        <v>25</v>
      </c>
      <c r="U144" s="89" t="s">
        <v>25</v>
      </c>
    </row>
    <row r="145" spans="1:21" x14ac:dyDescent="0.25">
      <c r="A145" s="89" t="s">
        <v>311</v>
      </c>
      <c r="B145" s="89" t="s">
        <v>318</v>
      </c>
      <c r="C145" s="89" t="s">
        <v>319</v>
      </c>
      <c r="D145" s="89" t="s">
        <v>24</v>
      </c>
      <c r="E145" s="89">
        <v>450</v>
      </c>
      <c r="F145" s="90">
        <v>3649</v>
      </c>
      <c r="G145" s="89">
        <v>4</v>
      </c>
      <c r="H145" s="89">
        <v>229</v>
      </c>
      <c r="I145" s="90">
        <v>2043</v>
      </c>
      <c r="J145" s="89" t="s">
        <v>25</v>
      </c>
      <c r="K145" s="89" t="s">
        <v>25</v>
      </c>
      <c r="L145" s="90">
        <v>30118</v>
      </c>
      <c r="M145" s="90">
        <v>30176561</v>
      </c>
      <c r="N145" s="89" t="s">
        <v>25</v>
      </c>
      <c r="O145" s="89" t="s">
        <v>25</v>
      </c>
      <c r="P145" s="89" t="s">
        <v>25</v>
      </c>
      <c r="Q145" s="89" t="s">
        <v>25</v>
      </c>
      <c r="R145" s="89" t="s">
        <v>25</v>
      </c>
      <c r="S145" s="89" t="s">
        <v>25</v>
      </c>
      <c r="T145" s="89" t="s">
        <v>25</v>
      </c>
      <c r="U145" s="89" t="s">
        <v>25</v>
      </c>
    </row>
    <row r="146" spans="1:21" x14ac:dyDescent="0.25">
      <c r="A146" s="89" t="s">
        <v>311</v>
      </c>
      <c r="B146" s="89" t="s">
        <v>320</v>
      </c>
      <c r="C146" s="89" t="s">
        <v>321</v>
      </c>
      <c r="D146" s="89" t="s">
        <v>24</v>
      </c>
      <c r="E146" s="89">
        <v>202</v>
      </c>
      <c r="F146" s="90">
        <v>1761</v>
      </c>
      <c r="G146" s="89">
        <v>2</v>
      </c>
      <c r="H146" s="89">
        <v>102</v>
      </c>
      <c r="I146" s="89">
        <v>889</v>
      </c>
      <c r="J146" s="89" t="s">
        <v>25</v>
      </c>
      <c r="K146" s="89" t="s">
        <v>25</v>
      </c>
      <c r="L146" s="90">
        <v>15924</v>
      </c>
      <c r="M146" s="90">
        <v>15510994</v>
      </c>
      <c r="N146" s="89" t="s">
        <v>25</v>
      </c>
      <c r="O146" s="89" t="s">
        <v>25</v>
      </c>
      <c r="P146" s="89" t="s">
        <v>25</v>
      </c>
      <c r="Q146" s="89" t="s">
        <v>25</v>
      </c>
      <c r="R146" s="89" t="s">
        <v>25</v>
      </c>
      <c r="S146" s="89" t="s">
        <v>25</v>
      </c>
      <c r="T146" s="89" t="s">
        <v>25</v>
      </c>
      <c r="U146" s="89" t="s">
        <v>25</v>
      </c>
    </row>
    <row r="147" spans="1:21" x14ac:dyDescent="0.25">
      <c r="A147" s="89" t="s">
        <v>311</v>
      </c>
      <c r="B147" s="89" t="s">
        <v>322</v>
      </c>
      <c r="C147" s="89" t="s">
        <v>323</v>
      </c>
      <c r="D147" s="89" t="s">
        <v>24</v>
      </c>
      <c r="E147" s="89">
        <v>149</v>
      </c>
      <c r="F147" s="90">
        <v>1328.6</v>
      </c>
      <c r="G147" s="89">
        <v>2</v>
      </c>
      <c r="H147" s="89">
        <v>80</v>
      </c>
      <c r="I147" s="89">
        <v>886.1</v>
      </c>
      <c r="J147" s="89" t="s">
        <v>25</v>
      </c>
      <c r="K147" s="89" t="s">
        <v>25</v>
      </c>
      <c r="L147" s="90">
        <v>11620</v>
      </c>
      <c r="M147" s="90">
        <v>8467098</v>
      </c>
      <c r="N147" s="89">
        <v>0</v>
      </c>
      <c r="O147" s="89">
        <v>0</v>
      </c>
      <c r="P147" s="89">
        <v>0</v>
      </c>
      <c r="Q147" s="89">
        <v>0</v>
      </c>
      <c r="R147" s="89">
        <v>0</v>
      </c>
      <c r="S147" s="89">
        <v>0</v>
      </c>
      <c r="T147" s="89">
        <v>0</v>
      </c>
      <c r="U147" s="89">
        <v>0</v>
      </c>
    </row>
    <row r="148" spans="1:21" x14ac:dyDescent="0.25">
      <c r="A148" s="89" t="s">
        <v>311</v>
      </c>
      <c r="B148" s="89" t="s">
        <v>324</v>
      </c>
      <c r="C148" s="89" t="s">
        <v>325</v>
      </c>
      <c r="D148" s="89" t="s">
        <v>24</v>
      </c>
      <c r="E148" s="89">
        <v>141</v>
      </c>
      <c r="F148" s="90">
        <v>2217</v>
      </c>
      <c r="G148" s="89">
        <v>66</v>
      </c>
      <c r="H148" s="89">
        <v>63</v>
      </c>
      <c r="I148" s="90">
        <v>2068</v>
      </c>
      <c r="J148" s="89" t="s">
        <v>25</v>
      </c>
      <c r="K148" s="89" t="s">
        <v>25</v>
      </c>
      <c r="L148" s="90">
        <v>91571</v>
      </c>
      <c r="M148" s="90">
        <v>25848899</v>
      </c>
      <c r="N148" s="89" t="s">
        <v>25</v>
      </c>
      <c r="O148" s="89" t="s">
        <v>25</v>
      </c>
      <c r="P148" s="89" t="s">
        <v>25</v>
      </c>
      <c r="Q148" s="89" t="s">
        <v>25</v>
      </c>
      <c r="R148" s="89" t="s">
        <v>25</v>
      </c>
      <c r="S148" s="89" t="s">
        <v>25</v>
      </c>
      <c r="T148" s="89" t="s">
        <v>25</v>
      </c>
      <c r="U148" s="89" t="s">
        <v>25</v>
      </c>
    </row>
    <row r="149" spans="1:21" x14ac:dyDescent="0.25">
      <c r="A149" s="89" t="s">
        <v>311</v>
      </c>
      <c r="B149" s="89" t="s">
        <v>326</v>
      </c>
      <c r="C149" s="89" t="s">
        <v>327</v>
      </c>
      <c r="D149" s="89" t="s">
        <v>24</v>
      </c>
      <c r="E149" s="89">
        <v>216</v>
      </c>
      <c r="F149" s="90">
        <v>3741</v>
      </c>
      <c r="G149" s="89">
        <v>97</v>
      </c>
      <c r="H149" s="89">
        <v>113</v>
      </c>
      <c r="I149" s="90">
        <v>3657</v>
      </c>
      <c r="J149" s="89" t="s">
        <v>25</v>
      </c>
      <c r="K149" s="89" t="s">
        <v>25</v>
      </c>
      <c r="L149" s="90">
        <v>84625</v>
      </c>
      <c r="M149" s="90">
        <v>22848899</v>
      </c>
      <c r="N149" s="89" t="s">
        <v>25</v>
      </c>
      <c r="O149" s="89" t="s">
        <v>25</v>
      </c>
      <c r="P149" s="89" t="s">
        <v>25</v>
      </c>
      <c r="Q149" s="89" t="s">
        <v>25</v>
      </c>
      <c r="R149" s="89" t="s">
        <v>25</v>
      </c>
      <c r="S149" s="89" t="s">
        <v>25</v>
      </c>
      <c r="T149" s="89" t="s">
        <v>25</v>
      </c>
      <c r="U149" s="89" t="s">
        <v>25</v>
      </c>
    </row>
    <row r="150" spans="1:21" x14ac:dyDescent="0.25">
      <c r="A150" s="89" t="s">
        <v>311</v>
      </c>
      <c r="B150" s="89" t="s">
        <v>328</v>
      </c>
      <c r="C150" s="89" t="s">
        <v>329</v>
      </c>
      <c r="D150" s="89" t="s">
        <v>24</v>
      </c>
      <c r="E150" s="89">
        <v>112</v>
      </c>
      <c r="F150" s="90">
        <v>1700</v>
      </c>
      <c r="G150" s="89">
        <v>46</v>
      </c>
      <c r="H150" s="89">
        <v>41</v>
      </c>
      <c r="I150" s="90">
        <v>1338</v>
      </c>
      <c r="J150" s="89" t="s">
        <v>25</v>
      </c>
      <c r="K150" s="89" t="s">
        <v>25</v>
      </c>
      <c r="L150" s="90">
        <v>66560</v>
      </c>
      <c r="M150" s="90">
        <v>14310598</v>
      </c>
      <c r="N150" s="89" t="s">
        <v>25</v>
      </c>
      <c r="O150" s="89" t="s">
        <v>25</v>
      </c>
      <c r="P150" s="89" t="s">
        <v>25</v>
      </c>
      <c r="Q150" s="89" t="s">
        <v>25</v>
      </c>
      <c r="R150" s="89" t="s">
        <v>25</v>
      </c>
      <c r="S150" s="89" t="s">
        <v>25</v>
      </c>
      <c r="T150" s="89" t="s">
        <v>25</v>
      </c>
      <c r="U150" s="89" t="s">
        <v>25</v>
      </c>
    </row>
    <row r="151" spans="1:21" x14ac:dyDescent="0.25">
      <c r="A151" s="89" t="s">
        <v>311</v>
      </c>
      <c r="B151" s="89" t="s">
        <v>330</v>
      </c>
      <c r="C151" s="89" t="s">
        <v>331</v>
      </c>
      <c r="D151" s="89" t="s">
        <v>24</v>
      </c>
      <c r="E151" s="89">
        <v>109</v>
      </c>
      <c r="F151" s="90">
        <v>2161</v>
      </c>
      <c r="G151" s="89">
        <v>33</v>
      </c>
      <c r="H151" s="89">
        <v>61</v>
      </c>
      <c r="I151" s="90">
        <v>1968</v>
      </c>
      <c r="J151" s="89" t="s">
        <v>25</v>
      </c>
      <c r="K151" s="89" t="s">
        <v>25</v>
      </c>
      <c r="L151" s="90">
        <v>68730</v>
      </c>
      <c r="M151" s="90">
        <v>9531485</v>
      </c>
      <c r="N151" s="89" t="s">
        <v>25</v>
      </c>
      <c r="O151" s="89" t="s">
        <v>25</v>
      </c>
      <c r="P151" s="89" t="s">
        <v>25</v>
      </c>
      <c r="Q151" s="89" t="s">
        <v>25</v>
      </c>
      <c r="R151" s="89" t="s">
        <v>25</v>
      </c>
      <c r="S151" s="89" t="s">
        <v>25</v>
      </c>
      <c r="T151" s="89" t="s">
        <v>25</v>
      </c>
      <c r="U151" s="89" t="s">
        <v>25</v>
      </c>
    </row>
    <row r="152" spans="1:21" x14ac:dyDescent="0.25">
      <c r="A152" s="89" t="s">
        <v>332</v>
      </c>
      <c r="B152" s="89">
        <v>42011500004</v>
      </c>
      <c r="C152" s="89" t="s">
        <v>333</v>
      </c>
      <c r="D152" s="89" t="s">
        <v>24</v>
      </c>
      <c r="E152" s="89">
        <v>192</v>
      </c>
      <c r="F152" s="90">
        <v>1929</v>
      </c>
      <c r="G152" s="89" t="s">
        <v>25</v>
      </c>
      <c r="H152" s="89">
        <v>96</v>
      </c>
      <c r="I152" s="90">
        <v>1058</v>
      </c>
      <c r="J152" s="89" t="s">
        <v>25</v>
      </c>
      <c r="K152" s="89" t="s">
        <v>25</v>
      </c>
      <c r="L152" s="90">
        <v>10856</v>
      </c>
      <c r="M152" s="90">
        <v>8520732</v>
      </c>
      <c r="N152" s="89" t="s">
        <v>25</v>
      </c>
      <c r="O152" s="89" t="s">
        <v>25</v>
      </c>
      <c r="P152" s="89" t="s">
        <v>25</v>
      </c>
      <c r="Q152" s="89" t="s">
        <v>25</v>
      </c>
      <c r="R152" s="89" t="s">
        <v>25</v>
      </c>
      <c r="S152" s="89" t="s">
        <v>25</v>
      </c>
      <c r="T152" s="89" t="s">
        <v>25</v>
      </c>
      <c r="U152" s="89" t="s">
        <v>25</v>
      </c>
    </row>
    <row r="153" spans="1:21" x14ac:dyDescent="0.25">
      <c r="A153" s="89" t="s">
        <v>332</v>
      </c>
      <c r="B153" s="89" t="s">
        <v>334</v>
      </c>
      <c r="C153" s="89" t="s">
        <v>335</v>
      </c>
      <c r="D153" s="89" t="s">
        <v>24</v>
      </c>
      <c r="E153" s="89">
        <v>74</v>
      </c>
      <c r="F153" s="89">
        <v>448.2</v>
      </c>
      <c r="G153" s="89">
        <v>20</v>
      </c>
      <c r="H153" s="89">
        <v>1</v>
      </c>
      <c r="I153" s="89">
        <v>30</v>
      </c>
      <c r="J153" s="89" t="s">
        <v>25</v>
      </c>
      <c r="K153" s="89" t="s">
        <v>25</v>
      </c>
      <c r="L153" s="90">
        <v>5921</v>
      </c>
      <c r="M153" s="90">
        <v>209249</v>
      </c>
      <c r="N153" s="89" t="s">
        <v>25</v>
      </c>
      <c r="O153" s="89" t="s">
        <v>25</v>
      </c>
      <c r="P153" s="89" t="s">
        <v>25</v>
      </c>
      <c r="Q153" s="89" t="s">
        <v>25</v>
      </c>
      <c r="R153" s="89" t="s">
        <v>25</v>
      </c>
      <c r="S153" s="89" t="s">
        <v>25</v>
      </c>
      <c r="T153" s="89" t="s">
        <v>25</v>
      </c>
      <c r="U153" s="89" t="s">
        <v>25</v>
      </c>
    </row>
    <row r="154" spans="1:21" x14ac:dyDescent="0.25">
      <c r="A154" s="89" t="s">
        <v>332</v>
      </c>
      <c r="B154" s="89" t="s">
        <v>336</v>
      </c>
      <c r="C154" s="89" t="s">
        <v>337</v>
      </c>
      <c r="D154" s="89" t="s">
        <v>24</v>
      </c>
      <c r="E154" s="89">
        <v>84</v>
      </c>
      <c r="F154" s="89">
        <v>825</v>
      </c>
      <c r="G154" s="89">
        <v>37</v>
      </c>
      <c r="H154" s="89">
        <v>27</v>
      </c>
      <c r="I154" s="89">
        <v>613</v>
      </c>
      <c r="J154" s="89" t="s">
        <v>25</v>
      </c>
      <c r="K154" s="89" t="s">
        <v>25</v>
      </c>
      <c r="L154" s="90">
        <v>16140</v>
      </c>
      <c r="M154" s="90">
        <v>1024202</v>
      </c>
      <c r="N154" s="89" t="s">
        <v>25</v>
      </c>
      <c r="O154" s="89" t="s">
        <v>25</v>
      </c>
      <c r="P154" s="89" t="s">
        <v>25</v>
      </c>
      <c r="Q154" s="89" t="s">
        <v>25</v>
      </c>
      <c r="R154" s="89" t="s">
        <v>25</v>
      </c>
      <c r="S154" s="89" t="s">
        <v>25</v>
      </c>
      <c r="T154" s="89" t="s">
        <v>25</v>
      </c>
      <c r="U154" s="89" t="s">
        <v>25</v>
      </c>
    </row>
    <row r="155" spans="1:21" x14ac:dyDescent="0.25">
      <c r="A155" s="89" t="s">
        <v>332</v>
      </c>
      <c r="B155" s="89" t="s">
        <v>338</v>
      </c>
      <c r="C155" s="89" t="s">
        <v>339</v>
      </c>
      <c r="D155" s="89" t="s">
        <v>24</v>
      </c>
      <c r="E155" s="89">
        <v>56</v>
      </c>
      <c r="F155" s="89">
        <v>770.1</v>
      </c>
      <c r="G155" s="89" t="s">
        <v>25</v>
      </c>
      <c r="H155" s="89">
        <v>2</v>
      </c>
      <c r="I155" s="89">
        <v>54.8</v>
      </c>
      <c r="J155" s="89" t="s">
        <v>25</v>
      </c>
      <c r="K155" s="89" t="s">
        <v>25</v>
      </c>
      <c r="L155" s="90">
        <v>14680</v>
      </c>
      <c r="M155" s="90">
        <v>1088262</v>
      </c>
      <c r="N155" s="89" t="s">
        <v>25</v>
      </c>
      <c r="O155" s="89" t="s">
        <v>25</v>
      </c>
      <c r="P155" s="89" t="s">
        <v>25</v>
      </c>
      <c r="Q155" s="89" t="s">
        <v>25</v>
      </c>
      <c r="R155" s="89" t="s">
        <v>25</v>
      </c>
      <c r="S155" s="89" t="s">
        <v>25</v>
      </c>
      <c r="T155" s="89" t="s">
        <v>25</v>
      </c>
      <c r="U155" s="89" t="s">
        <v>25</v>
      </c>
    </row>
    <row r="156" spans="1:21" x14ac:dyDescent="0.25">
      <c r="A156" s="89" t="s">
        <v>332</v>
      </c>
      <c r="B156" s="89" t="s">
        <v>340</v>
      </c>
      <c r="C156" s="89" t="s">
        <v>341</v>
      </c>
      <c r="D156" s="89" t="s">
        <v>24</v>
      </c>
      <c r="E156" s="89">
        <v>129</v>
      </c>
      <c r="F156" s="90">
        <v>2008</v>
      </c>
      <c r="G156" s="89">
        <v>67</v>
      </c>
      <c r="H156" s="89">
        <v>62</v>
      </c>
      <c r="I156" s="90">
        <v>2008</v>
      </c>
      <c r="J156" s="89" t="s">
        <v>25</v>
      </c>
      <c r="K156" s="89" t="s">
        <v>25</v>
      </c>
      <c r="L156" s="90">
        <v>77077</v>
      </c>
      <c r="M156" s="90">
        <v>9257961</v>
      </c>
      <c r="N156" s="89" t="s">
        <v>25</v>
      </c>
      <c r="O156" s="89" t="s">
        <v>25</v>
      </c>
      <c r="P156" s="89" t="s">
        <v>25</v>
      </c>
      <c r="Q156" s="89" t="s">
        <v>25</v>
      </c>
      <c r="R156" s="89" t="s">
        <v>25</v>
      </c>
      <c r="S156" s="89" t="s">
        <v>25</v>
      </c>
      <c r="T156" s="90">
        <v>77077</v>
      </c>
      <c r="U156" s="89" t="s">
        <v>25</v>
      </c>
    </row>
    <row r="157" spans="1:21" x14ac:dyDescent="0.25">
      <c r="A157" s="89" t="s">
        <v>332</v>
      </c>
      <c r="B157" s="89" t="s">
        <v>342</v>
      </c>
      <c r="C157" s="89" t="s">
        <v>343</v>
      </c>
      <c r="D157" s="89" t="s">
        <v>24</v>
      </c>
      <c r="E157" s="89">
        <v>123</v>
      </c>
      <c r="F157" s="90">
        <v>1955.3</v>
      </c>
      <c r="G157" s="89">
        <v>60</v>
      </c>
      <c r="H157" s="89">
        <v>57</v>
      </c>
      <c r="I157" s="90">
        <v>1872.8</v>
      </c>
      <c r="J157" s="89" t="s">
        <v>25</v>
      </c>
      <c r="K157" s="89" t="s">
        <v>25</v>
      </c>
      <c r="L157" s="90">
        <v>53175</v>
      </c>
      <c r="M157" s="90">
        <v>8253756</v>
      </c>
      <c r="N157" s="89" t="s">
        <v>25</v>
      </c>
      <c r="O157" s="89" t="s">
        <v>25</v>
      </c>
      <c r="P157" s="89" t="s">
        <v>25</v>
      </c>
      <c r="Q157" s="89" t="s">
        <v>25</v>
      </c>
      <c r="R157" s="89" t="s">
        <v>25</v>
      </c>
      <c r="S157" s="89" t="s">
        <v>25</v>
      </c>
      <c r="T157" s="89" t="s">
        <v>25</v>
      </c>
      <c r="U157" s="89" t="s">
        <v>25</v>
      </c>
    </row>
    <row r="158" spans="1:21" x14ac:dyDescent="0.25">
      <c r="A158" s="89" t="s">
        <v>332</v>
      </c>
      <c r="B158" s="89" t="s">
        <v>344</v>
      </c>
      <c r="C158" s="89" t="s">
        <v>345</v>
      </c>
      <c r="D158" s="89" t="s">
        <v>24</v>
      </c>
      <c r="E158" s="89">
        <v>179</v>
      </c>
      <c r="F158" s="90">
        <v>2970.8</v>
      </c>
      <c r="G158" s="89">
        <v>79</v>
      </c>
      <c r="H158" s="89">
        <v>83</v>
      </c>
      <c r="I158" s="90">
        <v>2728</v>
      </c>
      <c r="J158" s="89" t="s">
        <v>25</v>
      </c>
      <c r="K158" s="89" t="s">
        <v>25</v>
      </c>
      <c r="L158" s="90">
        <v>52481</v>
      </c>
      <c r="M158" s="90">
        <v>21978875</v>
      </c>
      <c r="N158" s="89" t="s">
        <v>25</v>
      </c>
      <c r="O158" s="89" t="s">
        <v>25</v>
      </c>
      <c r="P158" s="89" t="s">
        <v>25</v>
      </c>
      <c r="Q158" s="89" t="s">
        <v>25</v>
      </c>
      <c r="R158" s="89" t="s">
        <v>25</v>
      </c>
      <c r="S158" s="89" t="s">
        <v>25</v>
      </c>
      <c r="T158" s="89" t="s">
        <v>25</v>
      </c>
      <c r="U158" s="89" t="s">
        <v>25</v>
      </c>
    </row>
    <row r="159" spans="1:21" x14ac:dyDescent="0.25">
      <c r="A159" s="89" t="s">
        <v>332</v>
      </c>
      <c r="B159" s="89" t="s">
        <v>346</v>
      </c>
      <c r="C159" s="89" t="s">
        <v>347</v>
      </c>
      <c r="D159" s="89" t="s">
        <v>24</v>
      </c>
      <c r="E159" s="89">
        <v>100</v>
      </c>
      <c r="F159" s="90">
        <v>1451.4</v>
      </c>
      <c r="G159" s="89">
        <v>53</v>
      </c>
      <c r="H159" s="89">
        <v>42</v>
      </c>
      <c r="I159" s="90">
        <v>1369.8</v>
      </c>
      <c r="J159" s="89" t="s">
        <v>25</v>
      </c>
      <c r="K159" s="89" t="s">
        <v>25</v>
      </c>
      <c r="L159" s="90">
        <v>36524</v>
      </c>
      <c r="M159" s="90">
        <v>15326979</v>
      </c>
      <c r="N159" s="89" t="s">
        <v>25</v>
      </c>
      <c r="O159" s="89" t="s">
        <v>25</v>
      </c>
      <c r="P159" s="89" t="s">
        <v>25</v>
      </c>
      <c r="Q159" s="89" t="s">
        <v>25</v>
      </c>
      <c r="R159" s="89" t="s">
        <v>25</v>
      </c>
      <c r="S159" s="89" t="s">
        <v>25</v>
      </c>
      <c r="T159" s="89" t="s">
        <v>25</v>
      </c>
      <c r="U159" s="89" t="s">
        <v>25</v>
      </c>
    </row>
    <row r="160" spans="1:21" x14ac:dyDescent="0.25">
      <c r="A160" s="89" t="s">
        <v>332</v>
      </c>
      <c r="B160" s="89" t="s">
        <v>348</v>
      </c>
      <c r="C160" s="89" t="s">
        <v>349</v>
      </c>
      <c r="D160" s="89" t="s">
        <v>24</v>
      </c>
      <c r="E160" s="89">
        <v>115</v>
      </c>
      <c r="F160" s="90">
        <v>1638</v>
      </c>
      <c r="G160" s="89">
        <v>62</v>
      </c>
      <c r="H160" s="89">
        <v>49</v>
      </c>
      <c r="I160" s="90">
        <v>1575</v>
      </c>
      <c r="J160" s="89" t="s">
        <v>25</v>
      </c>
      <c r="K160" s="89" t="s">
        <v>25</v>
      </c>
      <c r="L160" s="90">
        <v>57335</v>
      </c>
      <c r="M160" s="90">
        <v>7606360</v>
      </c>
      <c r="N160" s="89" t="s">
        <v>25</v>
      </c>
      <c r="O160" s="89" t="s">
        <v>25</v>
      </c>
      <c r="P160" s="89" t="s">
        <v>25</v>
      </c>
      <c r="Q160" s="89" t="s">
        <v>25</v>
      </c>
      <c r="R160" s="89" t="s">
        <v>25</v>
      </c>
      <c r="S160" s="89" t="s">
        <v>25</v>
      </c>
      <c r="T160" s="90">
        <v>57335</v>
      </c>
      <c r="U160" s="89" t="s">
        <v>25</v>
      </c>
    </row>
    <row r="161" spans="1:21" x14ac:dyDescent="0.25">
      <c r="A161" s="89" t="s">
        <v>332</v>
      </c>
      <c r="B161" s="89" t="s">
        <v>350</v>
      </c>
      <c r="C161" s="89" t="s">
        <v>351</v>
      </c>
      <c r="D161" s="89" t="s">
        <v>24</v>
      </c>
      <c r="E161" s="89">
        <v>84</v>
      </c>
      <c r="F161" s="90">
        <v>1350.8</v>
      </c>
      <c r="G161" s="89">
        <v>31</v>
      </c>
      <c r="H161" s="89">
        <v>33</v>
      </c>
      <c r="I161" s="90">
        <v>1059</v>
      </c>
      <c r="J161" s="89" t="s">
        <v>25</v>
      </c>
      <c r="K161" s="89" t="s">
        <v>25</v>
      </c>
      <c r="L161" s="90">
        <v>18525</v>
      </c>
      <c r="M161" s="90">
        <v>2064092</v>
      </c>
      <c r="N161" s="89" t="s">
        <v>25</v>
      </c>
      <c r="O161" s="89" t="s">
        <v>25</v>
      </c>
      <c r="P161" s="89" t="s">
        <v>25</v>
      </c>
      <c r="Q161" s="89" t="s">
        <v>25</v>
      </c>
      <c r="R161" s="89" t="s">
        <v>25</v>
      </c>
      <c r="S161" s="89" t="s">
        <v>25</v>
      </c>
      <c r="T161" s="89" t="s">
        <v>25</v>
      </c>
      <c r="U161" s="89" t="s">
        <v>25</v>
      </c>
    </row>
    <row r="162" spans="1:21" x14ac:dyDescent="0.25">
      <c r="A162" s="89" t="s">
        <v>332</v>
      </c>
      <c r="B162" s="89" t="s">
        <v>352</v>
      </c>
      <c r="C162" s="89" t="s">
        <v>353</v>
      </c>
      <c r="D162" s="89" t="s">
        <v>24</v>
      </c>
      <c r="E162" s="89">
        <v>204</v>
      </c>
      <c r="F162" s="90">
        <v>2526.6999999999998</v>
      </c>
      <c r="G162" s="89">
        <v>92</v>
      </c>
      <c r="H162" s="89">
        <v>48</v>
      </c>
      <c r="I162" s="90">
        <v>1551.7</v>
      </c>
      <c r="J162" s="89" t="s">
        <v>25</v>
      </c>
      <c r="K162" s="89" t="s">
        <v>25</v>
      </c>
      <c r="L162" s="90">
        <v>59910</v>
      </c>
      <c r="M162" s="90">
        <v>15332953</v>
      </c>
      <c r="N162" s="89" t="s">
        <v>25</v>
      </c>
      <c r="O162" s="89" t="s">
        <v>25</v>
      </c>
      <c r="P162" s="89" t="s">
        <v>25</v>
      </c>
      <c r="Q162" s="89" t="s">
        <v>25</v>
      </c>
      <c r="R162" s="89" t="s">
        <v>25</v>
      </c>
      <c r="S162" s="89" t="s">
        <v>25</v>
      </c>
      <c r="T162" s="89" t="s">
        <v>25</v>
      </c>
      <c r="U162" s="89" t="s">
        <v>25</v>
      </c>
    </row>
    <row r="163" spans="1:21" x14ac:dyDescent="0.25">
      <c r="A163" s="89" t="s">
        <v>332</v>
      </c>
      <c r="B163" s="89" t="s">
        <v>354</v>
      </c>
      <c r="C163" s="89" t="s">
        <v>355</v>
      </c>
      <c r="D163" s="89" t="s">
        <v>24</v>
      </c>
      <c r="E163" s="89">
        <v>213</v>
      </c>
      <c r="F163" s="90">
        <v>3301</v>
      </c>
      <c r="G163" s="89">
        <v>111</v>
      </c>
      <c r="H163" s="89">
        <v>102</v>
      </c>
      <c r="I163" s="90">
        <v>3301</v>
      </c>
      <c r="J163" s="89" t="s">
        <v>25</v>
      </c>
      <c r="K163" s="89" t="s">
        <v>25</v>
      </c>
      <c r="L163" s="90">
        <v>128261</v>
      </c>
      <c r="M163" s="90">
        <v>3739418</v>
      </c>
      <c r="N163" s="89" t="s">
        <v>25</v>
      </c>
      <c r="O163" s="89" t="s">
        <v>25</v>
      </c>
      <c r="P163" s="89" t="s">
        <v>25</v>
      </c>
      <c r="Q163" s="89" t="s">
        <v>25</v>
      </c>
      <c r="R163" s="89" t="s">
        <v>25</v>
      </c>
      <c r="S163" s="89" t="s">
        <v>25</v>
      </c>
      <c r="T163" s="90">
        <v>128261</v>
      </c>
      <c r="U163" s="89" t="s">
        <v>25</v>
      </c>
    </row>
    <row r="164" spans="1:21" x14ac:dyDescent="0.25">
      <c r="A164" s="89" t="s">
        <v>332</v>
      </c>
      <c r="B164" s="89" t="s">
        <v>356</v>
      </c>
      <c r="C164" s="89" t="s">
        <v>357</v>
      </c>
      <c r="D164" s="89" t="s">
        <v>24</v>
      </c>
      <c r="E164" s="89">
        <v>148</v>
      </c>
      <c r="F164" s="90">
        <v>2232.4</v>
      </c>
      <c r="G164" s="89">
        <v>73</v>
      </c>
      <c r="H164" s="89">
        <v>63</v>
      </c>
      <c r="I164" s="90">
        <v>2045.6</v>
      </c>
      <c r="J164" s="89" t="s">
        <v>25</v>
      </c>
      <c r="K164" s="89" t="s">
        <v>25</v>
      </c>
      <c r="L164" s="90">
        <v>49525</v>
      </c>
      <c r="M164" s="90">
        <v>20346789</v>
      </c>
      <c r="N164" s="89" t="s">
        <v>25</v>
      </c>
      <c r="O164" s="89" t="s">
        <v>25</v>
      </c>
      <c r="P164" s="89" t="s">
        <v>25</v>
      </c>
      <c r="Q164" s="89" t="s">
        <v>25</v>
      </c>
      <c r="R164" s="89" t="s">
        <v>25</v>
      </c>
      <c r="S164" s="89" t="s">
        <v>25</v>
      </c>
      <c r="T164" s="89" t="s">
        <v>25</v>
      </c>
      <c r="U164" s="89" t="s">
        <v>25</v>
      </c>
    </row>
    <row r="165" spans="1:21" x14ac:dyDescent="0.25">
      <c r="A165" s="89" t="s">
        <v>332</v>
      </c>
      <c r="B165" s="89" t="s">
        <v>358</v>
      </c>
      <c r="C165" s="89" t="s">
        <v>359</v>
      </c>
      <c r="D165" s="89" t="s">
        <v>24</v>
      </c>
      <c r="E165" s="89">
        <v>201</v>
      </c>
      <c r="F165" s="90">
        <v>3726</v>
      </c>
      <c r="G165" s="89">
        <v>86</v>
      </c>
      <c r="H165" s="89">
        <v>115</v>
      </c>
      <c r="I165" s="90">
        <v>3726</v>
      </c>
      <c r="J165" s="89" t="s">
        <v>25</v>
      </c>
      <c r="K165" s="89" t="s">
        <v>25</v>
      </c>
      <c r="L165" s="90">
        <v>36636</v>
      </c>
      <c r="M165" s="90">
        <v>4034622</v>
      </c>
      <c r="N165" s="89" t="s">
        <v>25</v>
      </c>
      <c r="O165" s="89" t="s">
        <v>25</v>
      </c>
      <c r="P165" s="89" t="s">
        <v>25</v>
      </c>
      <c r="Q165" s="89" t="s">
        <v>25</v>
      </c>
      <c r="R165" s="89" t="s">
        <v>25</v>
      </c>
      <c r="S165" s="89" t="s">
        <v>25</v>
      </c>
      <c r="T165" s="90">
        <v>36636</v>
      </c>
      <c r="U165" s="89" t="s">
        <v>25</v>
      </c>
    </row>
    <row r="166" spans="1:21" x14ac:dyDescent="0.25">
      <c r="A166" s="89" t="s">
        <v>360</v>
      </c>
      <c r="B166" s="89" t="s">
        <v>361</v>
      </c>
      <c r="C166" s="89" t="s">
        <v>362</v>
      </c>
      <c r="D166" s="89" t="s">
        <v>24</v>
      </c>
      <c r="E166" s="89">
        <v>63</v>
      </c>
      <c r="F166" s="89">
        <v>965</v>
      </c>
      <c r="G166" s="89">
        <v>4</v>
      </c>
      <c r="H166" s="89">
        <v>6</v>
      </c>
      <c r="I166" s="89">
        <v>191</v>
      </c>
      <c r="J166" s="89" t="s">
        <v>25</v>
      </c>
      <c r="K166" s="89" t="s">
        <v>25</v>
      </c>
      <c r="L166" s="90">
        <v>70198</v>
      </c>
      <c r="M166" s="90">
        <v>6452076</v>
      </c>
      <c r="N166" s="89" t="s">
        <v>25</v>
      </c>
      <c r="O166" s="89" t="s">
        <v>25</v>
      </c>
      <c r="P166" s="89" t="s">
        <v>25</v>
      </c>
      <c r="Q166" s="89" t="s">
        <v>25</v>
      </c>
      <c r="R166" s="89" t="s">
        <v>25</v>
      </c>
      <c r="S166" s="89" t="s">
        <v>25</v>
      </c>
      <c r="T166" s="89" t="s">
        <v>25</v>
      </c>
      <c r="U166" s="89" t="s">
        <v>25</v>
      </c>
    </row>
    <row r="167" spans="1:21" x14ac:dyDescent="0.25">
      <c r="A167" s="89" t="s">
        <v>360</v>
      </c>
      <c r="B167" s="89" t="s">
        <v>363</v>
      </c>
      <c r="C167" s="89" t="s">
        <v>364</v>
      </c>
      <c r="D167" s="89" t="s">
        <v>24</v>
      </c>
      <c r="E167" s="89">
        <v>75</v>
      </c>
      <c r="F167" s="90">
        <v>1086</v>
      </c>
      <c r="G167" s="89">
        <v>15</v>
      </c>
      <c r="H167" s="89">
        <v>15</v>
      </c>
      <c r="I167" s="89">
        <v>491.4</v>
      </c>
      <c r="J167" s="89" t="s">
        <v>25</v>
      </c>
      <c r="K167" s="89" t="s">
        <v>25</v>
      </c>
      <c r="L167" s="90">
        <v>89338</v>
      </c>
      <c r="M167" s="90">
        <v>8637409</v>
      </c>
      <c r="N167" s="89" t="s">
        <v>25</v>
      </c>
      <c r="O167" s="89" t="s">
        <v>25</v>
      </c>
      <c r="P167" s="89" t="s">
        <v>25</v>
      </c>
      <c r="Q167" s="89" t="s">
        <v>25</v>
      </c>
      <c r="R167" s="89" t="s">
        <v>25</v>
      </c>
      <c r="S167" s="89" t="s">
        <v>25</v>
      </c>
      <c r="T167" s="89" t="s">
        <v>25</v>
      </c>
      <c r="U167" s="89" t="s">
        <v>25</v>
      </c>
    </row>
    <row r="168" spans="1:21" x14ac:dyDescent="0.25">
      <c r="A168" s="89" t="s">
        <v>360</v>
      </c>
      <c r="B168" s="89" t="s">
        <v>365</v>
      </c>
      <c r="C168" s="89" t="s">
        <v>366</v>
      </c>
      <c r="D168" s="89" t="s">
        <v>24</v>
      </c>
      <c r="E168" s="89">
        <v>117</v>
      </c>
      <c r="F168" s="90">
        <v>1864.8</v>
      </c>
      <c r="G168" s="89">
        <v>41</v>
      </c>
      <c r="H168" s="89">
        <v>41</v>
      </c>
      <c r="I168" s="90">
        <v>1335.9</v>
      </c>
      <c r="J168" s="89" t="s">
        <v>25</v>
      </c>
      <c r="K168" s="89" t="s">
        <v>25</v>
      </c>
      <c r="L168" s="90">
        <v>160135</v>
      </c>
      <c r="M168" s="90">
        <v>13435639</v>
      </c>
      <c r="N168" s="89" t="s">
        <v>25</v>
      </c>
      <c r="O168" s="89" t="s">
        <v>25</v>
      </c>
      <c r="P168" s="89" t="s">
        <v>25</v>
      </c>
      <c r="Q168" s="89" t="s">
        <v>25</v>
      </c>
      <c r="R168" s="89" t="s">
        <v>25</v>
      </c>
      <c r="S168" s="89" t="s">
        <v>25</v>
      </c>
      <c r="T168" s="89" t="s">
        <v>25</v>
      </c>
      <c r="U168" s="89" t="s">
        <v>25</v>
      </c>
    </row>
    <row r="169" spans="1:21" x14ac:dyDescent="0.25">
      <c r="A169" s="89" t="s">
        <v>360</v>
      </c>
      <c r="B169" s="89" t="s">
        <v>367</v>
      </c>
      <c r="C169" s="89" t="s">
        <v>368</v>
      </c>
      <c r="D169" s="89" t="s">
        <v>24</v>
      </c>
      <c r="E169" s="89">
        <v>52</v>
      </c>
      <c r="F169" s="89">
        <v>947</v>
      </c>
      <c r="G169" s="89">
        <v>9</v>
      </c>
      <c r="H169" s="89">
        <v>18</v>
      </c>
      <c r="I169" s="89">
        <v>577</v>
      </c>
      <c r="J169" s="89" t="s">
        <v>25</v>
      </c>
      <c r="K169" s="89" t="s">
        <v>25</v>
      </c>
      <c r="L169" s="90">
        <v>73397</v>
      </c>
      <c r="M169" s="90">
        <v>6450430</v>
      </c>
      <c r="N169" s="89" t="s">
        <v>25</v>
      </c>
      <c r="O169" s="89" t="s">
        <v>25</v>
      </c>
      <c r="P169" s="89" t="s">
        <v>25</v>
      </c>
      <c r="Q169" s="89" t="s">
        <v>25</v>
      </c>
      <c r="R169" s="89" t="s">
        <v>25</v>
      </c>
      <c r="S169" s="89" t="s">
        <v>25</v>
      </c>
      <c r="T169" s="89" t="s">
        <v>25</v>
      </c>
      <c r="U169" s="89" t="s">
        <v>25</v>
      </c>
    </row>
    <row r="170" spans="1:21" x14ac:dyDescent="0.25">
      <c r="A170" s="89" t="s">
        <v>360</v>
      </c>
      <c r="B170" s="89" t="s">
        <v>369</v>
      </c>
      <c r="C170" s="89" t="s">
        <v>370</v>
      </c>
      <c r="D170" s="89" t="s">
        <v>24</v>
      </c>
      <c r="E170" s="89">
        <v>107</v>
      </c>
      <c r="F170" s="90">
        <v>1638.4</v>
      </c>
      <c r="G170" s="89">
        <v>6</v>
      </c>
      <c r="H170" s="89">
        <v>5</v>
      </c>
      <c r="I170" s="89">
        <v>162.9</v>
      </c>
      <c r="J170" s="89" t="s">
        <v>25</v>
      </c>
      <c r="K170" s="89" t="s">
        <v>25</v>
      </c>
      <c r="L170" s="90">
        <v>114489</v>
      </c>
      <c r="M170" s="90">
        <v>11885258</v>
      </c>
      <c r="N170" s="89" t="s">
        <v>25</v>
      </c>
      <c r="O170" s="89" t="s">
        <v>25</v>
      </c>
      <c r="P170" s="89" t="s">
        <v>25</v>
      </c>
      <c r="Q170" s="89" t="s">
        <v>25</v>
      </c>
      <c r="R170" s="89" t="s">
        <v>25</v>
      </c>
      <c r="S170" s="89" t="s">
        <v>25</v>
      </c>
      <c r="T170" s="89" t="s">
        <v>25</v>
      </c>
      <c r="U170" s="89" t="s">
        <v>25</v>
      </c>
    </row>
    <row r="171" spans="1:21" x14ac:dyDescent="0.25">
      <c r="A171" s="89" t="s">
        <v>360</v>
      </c>
      <c r="B171" s="89" t="s">
        <v>371</v>
      </c>
      <c r="C171" s="89" t="s">
        <v>372</v>
      </c>
      <c r="D171" s="89" t="s">
        <v>24</v>
      </c>
      <c r="E171" s="89">
        <v>200</v>
      </c>
      <c r="F171" s="90">
        <v>2704.8</v>
      </c>
      <c r="G171" s="89">
        <v>99</v>
      </c>
      <c r="H171" s="89">
        <v>99</v>
      </c>
      <c r="I171" s="90">
        <v>2676.9</v>
      </c>
      <c r="J171" s="89" t="s">
        <v>25</v>
      </c>
      <c r="K171" s="89" t="s">
        <v>25</v>
      </c>
      <c r="L171" s="90">
        <v>23675</v>
      </c>
      <c r="M171" s="90">
        <v>13241976</v>
      </c>
      <c r="N171" s="89" t="s">
        <v>25</v>
      </c>
      <c r="O171" s="89" t="s">
        <v>25</v>
      </c>
      <c r="P171" s="89" t="s">
        <v>25</v>
      </c>
      <c r="Q171" s="89" t="s">
        <v>25</v>
      </c>
      <c r="R171" s="89" t="s">
        <v>25</v>
      </c>
      <c r="S171" s="89" t="s">
        <v>25</v>
      </c>
      <c r="T171" s="89" t="s">
        <v>25</v>
      </c>
      <c r="U171" s="89" t="s">
        <v>25</v>
      </c>
    </row>
    <row r="172" spans="1:21" x14ac:dyDescent="0.25">
      <c r="A172" s="89" t="s">
        <v>360</v>
      </c>
      <c r="B172" s="89" t="s">
        <v>373</v>
      </c>
      <c r="C172" s="89" t="s">
        <v>374</v>
      </c>
      <c r="D172" s="89" t="s">
        <v>24</v>
      </c>
      <c r="E172" s="89">
        <v>57</v>
      </c>
      <c r="F172" s="89">
        <v>663</v>
      </c>
      <c r="G172" s="89">
        <v>7</v>
      </c>
      <c r="H172" s="89">
        <v>11</v>
      </c>
      <c r="I172" s="89">
        <v>367</v>
      </c>
      <c r="J172" s="89" t="s">
        <v>25</v>
      </c>
      <c r="K172" s="89" t="s">
        <v>25</v>
      </c>
      <c r="L172" s="90">
        <v>48717</v>
      </c>
      <c r="M172" s="90">
        <v>5074125</v>
      </c>
      <c r="N172" s="89" t="s">
        <v>25</v>
      </c>
      <c r="O172" s="89" t="s">
        <v>25</v>
      </c>
      <c r="P172" s="89" t="s">
        <v>25</v>
      </c>
      <c r="Q172" s="89" t="s">
        <v>25</v>
      </c>
      <c r="R172" s="89" t="s">
        <v>25</v>
      </c>
      <c r="S172" s="89" t="s">
        <v>25</v>
      </c>
      <c r="T172" s="89" t="s">
        <v>25</v>
      </c>
      <c r="U172" s="89" t="s">
        <v>25</v>
      </c>
    </row>
    <row r="173" spans="1:21" x14ac:dyDescent="0.25">
      <c r="A173" s="89" t="s">
        <v>360</v>
      </c>
      <c r="B173" s="89" t="s">
        <v>375</v>
      </c>
      <c r="C173" s="89" t="s">
        <v>376</v>
      </c>
      <c r="D173" s="89" t="s">
        <v>24</v>
      </c>
      <c r="E173" s="89">
        <v>66</v>
      </c>
      <c r="F173" s="90">
        <v>1026.4000000000001</v>
      </c>
      <c r="G173" s="89">
        <v>16</v>
      </c>
      <c r="H173" s="89">
        <v>15</v>
      </c>
      <c r="I173" s="89">
        <v>494.4</v>
      </c>
      <c r="J173" s="89" t="s">
        <v>25</v>
      </c>
      <c r="K173" s="89" t="s">
        <v>25</v>
      </c>
      <c r="L173" s="90">
        <v>110972</v>
      </c>
      <c r="M173" s="90">
        <v>11238692</v>
      </c>
      <c r="N173" s="89" t="s">
        <v>25</v>
      </c>
      <c r="O173" s="89" t="s">
        <v>25</v>
      </c>
      <c r="P173" s="89" t="s">
        <v>25</v>
      </c>
      <c r="Q173" s="89" t="s">
        <v>25</v>
      </c>
      <c r="R173" s="89" t="s">
        <v>25</v>
      </c>
      <c r="S173" s="89" t="s">
        <v>25</v>
      </c>
      <c r="T173" s="89" t="s">
        <v>25</v>
      </c>
      <c r="U173" s="89" t="s">
        <v>25</v>
      </c>
    </row>
    <row r="174" spans="1:21" x14ac:dyDescent="0.25">
      <c r="A174" s="89" t="s">
        <v>360</v>
      </c>
      <c r="B174" s="89" t="s">
        <v>377</v>
      </c>
      <c r="C174" s="89" t="s">
        <v>378</v>
      </c>
      <c r="D174" s="89" t="s">
        <v>24</v>
      </c>
      <c r="E174" s="89">
        <v>164</v>
      </c>
      <c r="F174" s="90">
        <v>2468.9</v>
      </c>
      <c r="G174" s="89">
        <v>34</v>
      </c>
      <c r="H174" s="89">
        <v>47</v>
      </c>
      <c r="I174" s="90">
        <v>1491.2</v>
      </c>
      <c r="J174" s="89" t="s">
        <v>25</v>
      </c>
      <c r="K174" s="89" t="s">
        <v>25</v>
      </c>
      <c r="L174" s="90">
        <v>209040</v>
      </c>
      <c r="M174" s="90">
        <v>19805683</v>
      </c>
      <c r="N174" s="89" t="s">
        <v>25</v>
      </c>
      <c r="O174" s="89" t="s">
        <v>25</v>
      </c>
      <c r="P174" s="89" t="s">
        <v>25</v>
      </c>
      <c r="Q174" s="89" t="s">
        <v>25</v>
      </c>
      <c r="R174" s="89" t="s">
        <v>25</v>
      </c>
      <c r="S174" s="89" t="s">
        <v>25</v>
      </c>
      <c r="T174" s="89" t="s">
        <v>25</v>
      </c>
      <c r="U174" s="89" t="s">
        <v>25</v>
      </c>
    </row>
    <row r="175" spans="1:21" x14ac:dyDescent="0.25">
      <c r="A175" s="89" t="s">
        <v>360</v>
      </c>
      <c r="B175" s="89" t="s">
        <v>379</v>
      </c>
      <c r="C175" s="89" t="s">
        <v>380</v>
      </c>
      <c r="D175" s="89" t="s">
        <v>24</v>
      </c>
      <c r="E175" s="89">
        <v>101</v>
      </c>
      <c r="F175" s="90">
        <v>1498.9</v>
      </c>
      <c r="G175" s="89">
        <v>44</v>
      </c>
      <c r="H175" s="89">
        <v>36</v>
      </c>
      <c r="I175" s="90">
        <v>1170</v>
      </c>
      <c r="J175" s="89" t="s">
        <v>25</v>
      </c>
      <c r="K175" s="89" t="s">
        <v>25</v>
      </c>
      <c r="L175" s="90">
        <v>120209</v>
      </c>
      <c r="M175" s="90">
        <v>11220487</v>
      </c>
      <c r="N175" s="89" t="s">
        <v>25</v>
      </c>
      <c r="O175" s="89" t="s">
        <v>25</v>
      </c>
      <c r="P175" s="89" t="s">
        <v>25</v>
      </c>
      <c r="Q175" s="89" t="s">
        <v>25</v>
      </c>
      <c r="R175" s="89" t="s">
        <v>25</v>
      </c>
      <c r="S175" s="89" t="s">
        <v>25</v>
      </c>
      <c r="T175" s="89" t="s">
        <v>25</v>
      </c>
      <c r="U175" s="89" t="s">
        <v>25</v>
      </c>
    </row>
    <row r="176" spans="1:21" x14ac:dyDescent="0.25">
      <c r="A176" s="89" t="s">
        <v>360</v>
      </c>
      <c r="B176" s="89" t="s">
        <v>381</v>
      </c>
      <c r="C176" s="89" t="s">
        <v>382</v>
      </c>
      <c r="D176" s="89" t="s">
        <v>24</v>
      </c>
      <c r="E176" s="89">
        <v>98</v>
      </c>
      <c r="F176" s="90">
        <v>1546</v>
      </c>
      <c r="G176" s="89">
        <v>50</v>
      </c>
      <c r="H176" s="89">
        <v>47</v>
      </c>
      <c r="I176" s="90">
        <v>1531</v>
      </c>
      <c r="J176" s="89" t="s">
        <v>25</v>
      </c>
      <c r="K176" s="89" t="s">
        <v>25</v>
      </c>
      <c r="L176" s="90">
        <v>113391</v>
      </c>
      <c r="M176" s="90">
        <v>11709926</v>
      </c>
      <c r="N176" s="89" t="s">
        <v>25</v>
      </c>
      <c r="O176" s="89" t="s">
        <v>25</v>
      </c>
      <c r="P176" s="89" t="s">
        <v>25</v>
      </c>
      <c r="Q176" s="89" t="s">
        <v>25</v>
      </c>
      <c r="R176" s="89" t="s">
        <v>25</v>
      </c>
      <c r="S176" s="89" t="s">
        <v>25</v>
      </c>
      <c r="T176" s="89" t="s">
        <v>25</v>
      </c>
      <c r="U176" s="89" t="s">
        <v>25</v>
      </c>
    </row>
    <row r="177" spans="1:21" x14ac:dyDescent="0.25">
      <c r="A177" s="89" t="s">
        <v>360</v>
      </c>
      <c r="B177" s="89" t="s">
        <v>383</v>
      </c>
      <c r="C177" s="89" t="s">
        <v>384</v>
      </c>
      <c r="D177" s="89" t="s">
        <v>24</v>
      </c>
      <c r="E177" s="90">
        <v>1763</v>
      </c>
      <c r="F177" s="90">
        <v>36525.599999999999</v>
      </c>
      <c r="G177" s="89">
        <v>418</v>
      </c>
      <c r="H177" s="90">
        <v>1345</v>
      </c>
      <c r="I177" s="90">
        <v>36525.599999999999</v>
      </c>
      <c r="J177" s="89" t="s">
        <v>25</v>
      </c>
      <c r="K177" s="89" t="s">
        <v>25</v>
      </c>
      <c r="L177" s="90">
        <v>151953</v>
      </c>
      <c r="M177" s="90">
        <v>31778586</v>
      </c>
      <c r="N177" s="89" t="s">
        <v>25</v>
      </c>
      <c r="O177" s="89" t="s">
        <v>25</v>
      </c>
      <c r="P177" s="89" t="s">
        <v>25</v>
      </c>
      <c r="Q177" s="89" t="s">
        <v>25</v>
      </c>
      <c r="R177" s="89" t="s">
        <v>25</v>
      </c>
      <c r="S177" s="89" t="s">
        <v>25</v>
      </c>
      <c r="T177" s="89" t="s">
        <v>25</v>
      </c>
      <c r="U177" s="89" t="s">
        <v>25</v>
      </c>
    </row>
    <row r="178" spans="1:21" x14ac:dyDescent="0.25">
      <c r="A178" s="89" t="s">
        <v>360</v>
      </c>
      <c r="B178" s="89" t="s">
        <v>385</v>
      </c>
      <c r="C178" s="89" t="s">
        <v>386</v>
      </c>
      <c r="D178" s="89" t="s">
        <v>24</v>
      </c>
      <c r="E178" s="89">
        <v>84</v>
      </c>
      <c r="F178" s="90">
        <v>1355</v>
      </c>
      <c r="G178" s="89">
        <v>43</v>
      </c>
      <c r="H178" s="89">
        <v>41</v>
      </c>
      <c r="I178" s="90">
        <v>1355</v>
      </c>
      <c r="J178" s="89" t="s">
        <v>25</v>
      </c>
      <c r="K178" s="89" t="s">
        <v>25</v>
      </c>
      <c r="L178" s="90">
        <v>94041</v>
      </c>
      <c r="M178" s="90">
        <v>11207024</v>
      </c>
      <c r="N178" s="89" t="s">
        <v>25</v>
      </c>
      <c r="O178" s="89" t="s">
        <v>25</v>
      </c>
      <c r="P178" s="89" t="s">
        <v>25</v>
      </c>
      <c r="Q178" s="89" t="s">
        <v>25</v>
      </c>
      <c r="R178" s="89" t="s">
        <v>25</v>
      </c>
      <c r="S178" s="89" t="s">
        <v>25</v>
      </c>
      <c r="T178" s="89" t="s">
        <v>25</v>
      </c>
      <c r="U178" s="89" t="s">
        <v>25</v>
      </c>
    </row>
    <row r="179" spans="1:21" x14ac:dyDescent="0.25">
      <c r="A179" s="89" t="s">
        <v>360</v>
      </c>
      <c r="B179" s="89" t="s">
        <v>387</v>
      </c>
      <c r="C179" s="89" t="s">
        <v>388</v>
      </c>
      <c r="D179" s="89" t="s">
        <v>24</v>
      </c>
      <c r="E179" s="89">
        <v>64</v>
      </c>
      <c r="F179" s="90">
        <v>1284.4000000000001</v>
      </c>
      <c r="G179" s="89">
        <v>26</v>
      </c>
      <c r="H179" s="89">
        <v>38</v>
      </c>
      <c r="I179" s="90">
        <v>1284.4000000000001</v>
      </c>
      <c r="J179" s="89">
        <v>38</v>
      </c>
      <c r="K179" s="90">
        <v>1284.4000000000001</v>
      </c>
      <c r="L179" s="90">
        <v>77368</v>
      </c>
      <c r="M179" s="90">
        <v>10298184</v>
      </c>
      <c r="N179" s="90">
        <v>77368</v>
      </c>
      <c r="O179" s="89" t="s">
        <v>25</v>
      </c>
      <c r="P179" s="89" t="s">
        <v>25</v>
      </c>
      <c r="Q179" s="89" t="s">
        <v>25</v>
      </c>
      <c r="R179" s="89" t="s">
        <v>25</v>
      </c>
      <c r="S179" s="89" t="s">
        <v>25</v>
      </c>
      <c r="T179" s="89" t="s">
        <v>25</v>
      </c>
      <c r="U179" s="89" t="s">
        <v>25</v>
      </c>
    </row>
    <row r="180" spans="1:21" x14ac:dyDescent="0.25">
      <c r="A180" s="89" t="s">
        <v>360</v>
      </c>
      <c r="B180" s="89" t="s">
        <v>389</v>
      </c>
      <c r="C180" s="89" t="s">
        <v>390</v>
      </c>
      <c r="D180" s="89" t="s">
        <v>24</v>
      </c>
      <c r="E180" s="89">
        <v>182</v>
      </c>
      <c r="F180" s="90">
        <v>2839.6</v>
      </c>
      <c r="G180" s="89">
        <v>72</v>
      </c>
      <c r="H180" s="89">
        <v>66</v>
      </c>
      <c r="I180" s="90">
        <v>2152.4</v>
      </c>
      <c r="J180" s="89" t="s">
        <v>25</v>
      </c>
      <c r="K180" s="89" t="s">
        <v>25</v>
      </c>
      <c r="L180" s="90">
        <v>195626</v>
      </c>
      <c r="M180" s="90">
        <v>19293030</v>
      </c>
      <c r="N180" s="89" t="s">
        <v>25</v>
      </c>
      <c r="O180" s="89" t="s">
        <v>25</v>
      </c>
      <c r="P180" s="89" t="s">
        <v>25</v>
      </c>
      <c r="Q180" s="89" t="s">
        <v>25</v>
      </c>
      <c r="R180" s="89" t="s">
        <v>25</v>
      </c>
      <c r="S180" s="89" t="s">
        <v>25</v>
      </c>
      <c r="T180" s="89" t="s">
        <v>25</v>
      </c>
      <c r="U180" s="89" t="s">
        <v>25</v>
      </c>
    </row>
    <row r="181" spans="1:21" x14ac:dyDescent="0.25">
      <c r="A181" s="89" t="s">
        <v>391</v>
      </c>
      <c r="B181" s="89" t="s">
        <v>392</v>
      </c>
      <c r="C181" s="89" t="s">
        <v>393</v>
      </c>
      <c r="D181" s="89" t="s">
        <v>24</v>
      </c>
      <c r="E181" s="89">
        <v>90</v>
      </c>
      <c r="F181" s="90">
        <v>1677.4</v>
      </c>
      <c r="G181" s="89">
        <v>40</v>
      </c>
      <c r="H181" s="89">
        <v>50</v>
      </c>
      <c r="I181" s="90">
        <v>1677.4</v>
      </c>
      <c r="J181" s="89" t="s">
        <v>25</v>
      </c>
      <c r="K181" s="89" t="s">
        <v>25</v>
      </c>
      <c r="L181" s="90">
        <v>27903</v>
      </c>
      <c r="M181" s="90">
        <v>2869946</v>
      </c>
      <c r="N181" s="89" t="s">
        <v>25</v>
      </c>
      <c r="O181" s="89" t="s">
        <v>25</v>
      </c>
      <c r="P181" s="89" t="s">
        <v>25</v>
      </c>
      <c r="Q181" s="89" t="s">
        <v>25</v>
      </c>
      <c r="R181" s="89" t="s">
        <v>25</v>
      </c>
      <c r="S181" s="89" t="s">
        <v>25</v>
      </c>
      <c r="T181" s="89" t="s">
        <v>25</v>
      </c>
      <c r="U181" s="89" t="s">
        <v>25</v>
      </c>
    </row>
    <row r="182" spans="1:21" x14ac:dyDescent="0.25">
      <c r="A182" s="89" t="s">
        <v>394</v>
      </c>
      <c r="B182" s="89">
        <v>333442050</v>
      </c>
      <c r="C182" s="89" t="s">
        <v>395</v>
      </c>
      <c r="D182" s="89" t="s">
        <v>24</v>
      </c>
      <c r="E182" s="89">
        <v>73</v>
      </c>
      <c r="F182" s="89">
        <v>963.6</v>
      </c>
      <c r="G182" s="89">
        <v>6</v>
      </c>
      <c r="H182" s="89">
        <v>7</v>
      </c>
      <c r="I182" s="89">
        <v>231.5</v>
      </c>
      <c r="J182" s="89" t="s">
        <v>25</v>
      </c>
      <c r="K182" s="89" t="s">
        <v>25</v>
      </c>
      <c r="L182" s="90">
        <v>45766</v>
      </c>
      <c r="M182" s="90">
        <v>7982905</v>
      </c>
      <c r="N182" s="89" t="s">
        <v>25</v>
      </c>
      <c r="O182" s="89" t="s">
        <v>25</v>
      </c>
      <c r="P182" s="89" t="s">
        <v>25</v>
      </c>
      <c r="Q182" s="89" t="s">
        <v>25</v>
      </c>
      <c r="R182" s="89" t="s">
        <v>25</v>
      </c>
      <c r="S182" s="89" t="s">
        <v>25</v>
      </c>
      <c r="T182" s="89" t="s">
        <v>25</v>
      </c>
      <c r="U182" s="89" t="s">
        <v>25</v>
      </c>
    </row>
    <row r="183" spans="1:21" x14ac:dyDescent="0.25">
      <c r="A183" s="89" t="s">
        <v>394</v>
      </c>
      <c r="B183" s="89" t="s">
        <v>396</v>
      </c>
      <c r="C183" s="89" t="s">
        <v>397</v>
      </c>
      <c r="D183" s="89" t="s">
        <v>24</v>
      </c>
      <c r="E183" s="89">
        <v>217</v>
      </c>
      <c r="F183" s="90">
        <v>3750.8</v>
      </c>
      <c r="G183" s="89">
        <v>86</v>
      </c>
      <c r="H183" s="89">
        <v>105</v>
      </c>
      <c r="I183" s="90">
        <v>3382.2</v>
      </c>
      <c r="J183" s="89" t="s">
        <v>25</v>
      </c>
      <c r="K183" s="89" t="s">
        <v>25</v>
      </c>
      <c r="L183" s="90">
        <v>148972</v>
      </c>
      <c r="M183" s="90">
        <v>33035951</v>
      </c>
      <c r="N183" s="89" t="s">
        <v>25</v>
      </c>
      <c r="O183" s="89" t="s">
        <v>25</v>
      </c>
      <c r="P183" s="89" t="s">
        <v>25</v>
      </c>
      <c r="Q183" s="89" t="s">
        <v>25</v>
      </c>
      <c r="R183" s="89" t="s">
        <v>25</v>
      </c>
      <c r="S183" s="89" t="s">
        <v>25</v>
      </c>
      <c r="T183" s="89" t="s">
        <v>25</v>
      </c>
      <c r="U183" s="89" t="s">
        <v>25</v>
      </c>
    </row>
    <row r="184" spans="1:21" x14ac:dyDescent="0.25">
      <c r="A184" s="89" t="s">
        <v>394</v>
      </c>
      <c r="B184" s="89" t="s">
        <v>398</v>
      </c>
      <c r="C184" s="89" t="s">
        <v>399</v>
      </c>
      <c r="D184" s="89" t="s">
        <v>24</v>
      </c>
      <c r="E184" s="89">
        <v>52</v>
      </c>
      <c r="F184" s="89">
        <v>582</v>
      </c>
      <c r="G184" s="89">
        <v>3</v>
      </c>
      <c r="H184" s="89">
        <v>2</v>
      </c>
      <c r="I184" s="89">
        <v>66.5</v>
      </c>
      <c r="J184" s="89" t="s">
        <v>25</v>
      </c>
      <c r="K184" s="89" t="s">
        <v>25</v>
      </c>
      <c r="L184" s="90">
        <v>22854</v>
      </c>
      <c r="M184" s="90">
        <v>6115195</v>
      </c>
      <c r="N184" s="89" t="s">
        <v>25</v>
      </c>
      <c r="O184" s="89" t="s">
        <v>25</v>
      </c>
      <c r="P184" s="89" t="s">
        <v>25</v>
      </c>
      <c r="Q184" s="89" t="s">
        <v>25</v>
      </c>
      <c r="R184" s="89" t="s">
        <v>25</v>
      </c>
      <c r="S184" s="89" t="s">
        <v>25</v>
      </c>
      <c r="T184" s="89" t="s">
        <v>25</v>
      </c>
      <c r="U184" s="89" t="s">
        <v>25</v>
      </c>
    </row>
    <row r="185" spans="1:21" x14ac:dyDescent="0.25">
      <c r="A185" s="89" t="s">
        <v>394</v>
      </c>
      <c r="B185" s="89" t="s">
        <v>400</v>
      </c>
      <c r="C185" s="89" t="s">
        <v>401</v>
      </c>
      <c r="D185" s="89" t="s">
        <v>24</v>
      </c>
      <c r="E185" s="89">
        <v>105</v>
      </c>
      <c r="F185" s="90">
        <v>1556.5</v>
      </c>
      <c r="G185" s="89">
        <v>49</v>
      </c>
      <c r="H185" s="89">
        <v>41</v>
      </c>
      <c r="I185" s="90">
        <v>1328.6</v>
      </c>
      <c r="J185" s="89" t="s">
        <v>25</v>
      </c>
      <c r="K185" s="89" t="s">
        <v>25</v>
      </c>
      <c r="L185" s="90">
        <v>27748</v>
      </c>
      <c r="M185" s="90">
        <v>10422812</v>
      </c>
      <c r="N185" s="89" t="s">
        <v>25</v>
      </c>
      <c r="O185" s="89" t="s">
        <v>25</v>
      </c>
      <c r="P185" s="89" t="s">
        <v>25</v>
      </c>
      <c r="Q185" s="89" t="s">
        <v>25</v>
      </c>
      <c r="R185" s="89" t="s">
        <v>25</v>
      </c>
      <c r="S185" s="89" t="s">
        <v>25</v>
      </c>
      <c r="T185" s="89" t="s">
        <v>25</v>
      </c>
      <c r="U185" s="89" t="s">
        <v>25</v>
      </c>
    </row>
    <row r="186" spans="1:21" x14ac:dyDescent="0.25">
      <c r="A186" s="89" t="s">
        <v>394</v>
      </c>
      <c r="B186" s="89" t="s">
        <v>402</v>
      </c>
      <c r="C186" s="89" t="s">
        <v>403</v>
      </c>
      <c r="D186" s="89" t="s">
        <v>24</v>
      </c>
      <c r="E186" s="89">
        <v>29</v>
      </c>
      <c r="F186" s="89">
        <v>446</v>
      </c>
      <c r="G186" s="89" t="s">
        <v>25</v>
      </c>
      <c r="H186" s="89" t="s">
        <v>25</v>
      </c>
      <c r="I186" s="89" t="s">
        <v>25</v>
      </c>
      <c r="J186" s="89" t="s">
        <v>25</v>
      </c>
      <c r="K186" s="89" t="s">
        <v>25</v>
      </c>
      <c r="L186" s="90">
        <v>72540</v>
      </c>
      <c r="M186" s="90">
        <v>2931495</v>
      </c>
      <c r="N186" s="89" t="s">
        <v>25</v>
      </c>
      <c r="O186" s="89" t="s">
        <v>25</v>
      </c>
      <c r="P186" s="89" t="s">
        <v>25</v>
      </c>
      <c r="Q186" s="89" t="s">
        <v>25</v>
      </c>
      <c r="R186" s="89" t="s">
        <v>25</v>
      </c>
      <c r="S186" s="89" t="s">
        <v>25</v>
      </c>
      <c r="T186" s="89" t="s">
        <v>25</v>
      </c>
      <c r="U186" s="89" t="s">
        <v>25</v>
      </c>
    </row>
    <row r="187" spans="1:21" x14ac:dyDescent="0.25">
      <c r="A187" s="89" t="s">
        <v>394</v>
      </c>
      <c r="B187" s="89" t="s">
        <v>404</v>
      </c>
      <c r="C187" s="89" t="s">
        <v>405</v>
      </c>
      <c r="D187" s="89" t="s">
        <v>24</v>
      </c>
      <c r="E187" s="89">
        <v>205</v>
      </c>
      <c r="F187" s="90">
        <v>2025.3</v>
      </c>
      <c r="G187" s="89">
        <v>93</v>
      </c>
      <c r="H187" s="89">
        <v>31</v>
      </c>
      <c r="I187" s="90">
        <v>1024</v>
      </c>
      <c r="J187" s="89" t="s">
        <v>25</v>
      </c>
      <c r="K187" s="89" t="s">
        <v>25</v>
      </c>
      <c r="L187" s="90">
        <v>108413</v>
      </c>
      <c r="M187" s="90">
        <v>22656837</v>
      </c>
      <c r="N187" s="89" t="s">
        <v>25</v>
      </c>
      <c r="O187" s="89" t="s">
        <v>25</v>
      </c>
      <c r="P187" s="89" t="s">
        <v>25</v>
      </c>
      <c r="Q187" s="89" t="s">
        <v>25</v>
      </c>
      <c r="R187" s="89" t="s">
        <v>25</v>
      </c>
      <c r="S187" s="89" t="s">
        <v>25</v>
      </c>
      <c r="T187" s="89" t="s">
        <v>25</v>
      </c>
      <c r="U187" s="89" t="s">
        <v>25</v>
      </c>
    </row>
    <row r="188" spans="1:21" x14ac:dyDescent="0.25">
      <c r="A188" s="89" t="s">
        <v>394</v>
      </c>
      <c r="B188" s="89" t="s">
        <v>406</v>
      </c>
      <c r="C188" s="89" t="s">
        <v>407</v>
      </c>
      <c r="D188" s="89" t="s">
        <v>24</v>
      </c>
      <c r="E188" s="89">
        <v>47</v>
      </c>
      <c r="F188" s="89">
        <v>568.1</v>
      </c>
      <c r="G188" s="89">
        <v>3</v>
      </c>
      <c r="H188" s="89">
        <v>8</v>
      </c>
      <c r="I188" s="89">
        <v>254</v>
      </c>
      <c r="J188" s="89" t="s">
        <v>25</v>
      </c>
      <c r="K188" s="89" t="s">
        <v>25</v>
      </c>
      <c r="L188" s="90">
        <v>12327</v>
      </c>
      <c r="M188" s="90">
        <v>2204280</v>
      </c>
      <c r="N188" s="89" t="s">
        <v>25</v>
      </c>
      <c r="O188" s="89" t="s">
        <v>25</v>
      </c>
      <c r="P188" s="89" t="s">
        <v>25</v>
      </c>
      <c r="Q188" s="89" t="s">
        <v>25</v>
      </c>
      <c r="R188" s="89" t="s">
        <v>25</v>
      </c>
      <c r="S188" s="89" t="s">
        <v>25</v>
      </c>
      <c r="T188" s="89" t="s">
        <v>25</v>
      </c>
      <c r="U188" s="89" t="s">
        <v>25</v>
      </c>
    </row>
    <row r="189" spans="1:21" x14ac:dyDescent="0.25">
      <c r="A189" s="89" t="s">
        <v>394</v>
      </c>
      <c r="B189" s="89" t="s">
        <v>408</v>
      </c>
      <c r="C189" s="89" t="s">
        <v>409</v>
      </c>
      <c r="D189" s="89" t="s">
        <v>24</v>
      </c>
      <c r="E189" s="89">
        <v>53</v>
      </c>
      <c r="F189" s="89">
        <v>579.29999999999995</v>
      </c>
      <c r="G189" s="89">
        <v>11</v>
      </c>
      <c r="H189" s="89">
        <v>10</v>
      </c>
      <c r="I189" s="89">
        <v>326.8</v>
      </c>
      <c r="J189" s="89" t="s">
        <v>25</v>
      </c>
      <c r="K189" s="89" t="s">
        <v>25</v>
      </c>
      <c r="L189" s="90">
        <v>16667</v>
      </c>
      <c r="M189" s="90">
        <v>8612980</v>
      </c>
      <c r="N189" s="89" t="s">
        <v>25</v>
      </c>
      <c r="O189" s="89" t="s">
        <v>25</v>
      </c>
      <c r="P189" s="89" t="s">
        <v>25</v>
      </c>
      <c r="Q189" s="89" t="s">
        <v>25</v>
      </c>
      <c r="R189" s="89" t="s">
        <v>25</v>
      </c>
      <c r="S189" s="89" t="s">
        <v>25</v>
      </c>
      <c r="T189" s="89" t="s">
        <v>25</v>
      </c>
      <c r="U189" s="89" t="s">
        <v>25</v>
      </c>
    </row>
    <row r="190" spans="1:21" x14ac:dyDescent="0.25">
      <c r="A190" s="89" t="s">
        <v>394</v>
      </c>
      <c r="B190" s="89" t="s">
        <v>410</v>
      </c>
      <c r="C190" s="89" t="s">
        <v>411</v>
      </c>
      <c r="D190" s="89" t="s">
        <v>24</v>
      </c>
      <c r="E190" s="89">
        <v>113</v>
      </c>
      <c r="F190" s="90">
        <v>1749.7</v>
      </c>
      <c r="G190" s="89">
        <v>59</v>
      </c>
      <c r="H190" s="89">
        <v>53</v>
      </c>
      <c r="I190" s="90">
        <v>1738</v>
      </c>
      <c r="J190" s="89" t="s">
        <v>25</v>
      </c>
      <c r="K190" s="89" t="s">
        <v>25</v>
      </c>
      <c r="L190" s="90">
        <v>72870</v>
      </c>
      <c r="M190" s="90">
        <v>16814367</v>
      </c>
      <c r="N190" s="89" t="s">
        <v>25</v>
      </c>
      <c r="O190" s="89" t="s">
        <v>25</v>
      </c>
      <c r="P190" s="89" t="s">
        <v>25</v>
      </c>
      <c r="Q190" s="89" t="s">
        <v>25</v>
      </c>
      <c r="R190" s="89" t="s">
        <v>25</v>
      </c>
      <c r="S190" s="89" t="s">
        <v>25</v>
      </c>
      <c r="T190" s="89" t="s">
        <v>25</v>
      </c>
      <c r="U190" s="89" t="s">
        <v>25</v>
      </c>
    </row>
    <row r="191" spans="1:21" x14ac:dyDescent="0.25">
      <c r="A191" s="89" t="s">
        <v>394</v>
      </c>
      <c r="B191" s="89" t="s">
        <v>412</v>
      </c>
      <c r="C191" s="89" t="s">
        <v>413</v>
      </c>
      <c r="D191" s="89" t="s">
        <v>24</v>
      </c>
      <c r="E191" s="89">
        <v>60</v>
      </c>
      <c r="F191" s="89">
        <v>876</v>
      </c>
      <c r="G191" s="89">
        <v>18</v>
      </c>
      <c r="H191" s="89">
        <v>14</v>
      </c>
      <c r="I191" s="89">
        <v>456</v>
      </c>
      <c r="J191" s="89" t="s">
        <v>25</v>
      </c>
      <c r="K191" s="89" t="s">
        <v>25</v>
      </c>
      <c r="L191" s="90">
        <v>27716</v>
      </c>
      <c r="M191" s="90">
        <v>3214488</v>
      </c>
      <c r="N191" s="89" t="s">
        <v>25</v>
      </c>
      <c r="O191" s="89" t="s">
        <v>25</v>
      </c>
      <c r="P191" s="89" t="s">
        <v>25</v>
      </c>
      <c r="Q191" s="89" t="s">
        <v>25</v>
      </c>
      <c r="R191" s="89" t="s">
        <v>25</v>
      </c>
      <c r="S191" s="89" t="s">
        <v>25</v>
      </c>
      <c r="T191" s="89" t="s">
        <v>25</v>
      </c>
      <c r="U191" s="89" t="s">
        <v>25</v>
      </c>
    </row>
    <row r="192" spans="1:21" x14ac:dyDescent="0.25">
      <c r="A192" s="89" t="s">
        <v>394</v>
      </c>
      <c r="B192" s="89" t="s">
        <v>414</v>
      </c>
      <c r="C192" s="89" t="s">
        <v>415</v>
      </c>
      <c r="D192" s="89" t="s">
        <v>24</v>
      </c>
      <c r="E192" s="89">
        <v>85</v>
      </c>
      <c r="F192" s="90">
        <v>1352.7</v>
      </c>
      <c r="G192" s="89">
        <v>18</v>
      </c>
      <c r="H192" s="89">
        <v>20</v>
      </c>
      <c r="I192" s="89">
        <v>654.20000000000005</v>
      </c>
      <c r="J192" s="89" t="s">
        <v>25</v>
      </c>
      <c r="K192" s="89" t="s">
        <v>25</v>
      </c>
      <c r="L192" s="90">
        <v>50225</v>
      </c>
      <c r="M192" s="90">
        <v>8907357</v>
      </c>
      <c r="N192" s="89" t="s">
        <v>25</v>
      </c>
      <c r="O192" s="89" t="s">
        <v>25</v>
      </c>
      <c r="P192" s="89" t="s">
        <v>25</v>
      </c>
      <c r="Q192" s="89" t="s">
        <v>25</v>
      </c>
      <c r="R192" s="89" t="s">
        <v>25</v>
      </c>
      <c r="S192" s="89" t="s">
        <v>25</v>
      </c>
      <c r="T192" s="89" t="s">
        <v>25</v>
      </c>
      <c r="U192" s="89" t="s">
        <v>25</v>
      </c>
    </row>
    <row r="193" spans="1:21" x14ac:dyDescent="0.25">
      <c r="A193" s="89" t="s">
        <v>394</v>
      </c>
      <c r="B193" s="89" t="s">
        <v>416</v>
      </c>
      <c r="C193" s="89" t="s">
        <v>417</v>
      </c>
      <c r="D193" s="89" t="s">
        <v>24</v>
      </c>
      <c r="E193" s="89">
        <v>130</v>
      </c>
      <c r="F193" s="90">
        <v>1606.5</v>
      </c>
      <c r="G193" s="89">
        <v>64</v>
      </c>
      <c r="H193" s="89">
        <v>39</v>
      </c>
      <c r="I193" s="90">
        <v>1284.5999999999999</v>
      </c>
      <c r="J193" s="89" t="s">
        <v>25</v>
      </c>
      <c r="K193" s="89" t="s">
        <v>25</v>
      </c>
      <c r="L193" s="90">
        <v>61860</v>
      </c>
      <c r="M193" s="90">
        <v>12977867</v>
      </c>
      <c r="N193" s="89" t="s">
        <v>25</v>
      </c>
      <c r="O193" s="89" t="s">
        <v>25</v>
      </c>
      <c r="P193" s="89" t="s">
        <v>25</v>
      </c>
      <c r="Q193" s="89" t="s">
        <v>25</v>
      </c>
      <c r="R193" s="89" t="s">
        <v>25</v>
      </c>
      <c r="S193" s="89" t="s">
        <v>25</v>
      </c>
      <c r="T193" s="89" t="s">
        <v>25</v>
      </c>
      <c r="U193" s="89" t="s">
        <v>25</v>
      </c>
    </row>
    <row r="194" spans="1:21" x14ac:dyDescent="0.25">
      <c r="A194" s="89" t="s">
        <v>394</v>
      </c>
      <c r="B194" s="89" t="s">
        <v>418</v>
      </c>
      <c r="C194" s="89" t="s">
        <v>419</v>
      </c>
      <c r="D194" s="89" t="s">
        <v>24</v>
      </c>
      <c r="E194" s="89">
        <v>87</v>
      </c>
      <c r="F194" s="90">
        <v>1202.9000000000001</v>
      </c>
      <c r="G194" s="89">
        <v>42</v>
      </c>
      <c r="H194" s="89">
        <v>31</v>
      </c>
      <c r="I194" s="90">
        <v>1021.7</v>
      </c>
      <c r="J194" s="89" t="s">
        <v>25</v>
      </c>
      <c r="K194" s="89" t="s">
        <v>25</v>
      </c>
      <c r="L194" s="90">
        <v>24189</v>
      </c>
      <c r="M194" s="90">
        <v>7011544</v>
      </c>
      <c r="N194" s="89" t="s">
        <v>25</v>
      </c>
      <c r="O194" s="89" t="s">
        <v>25</v>
      </c>
      <c r="P194" s="89" t="s">
        <v>25</v>
      </c>
      <c r="Q194" s="89" t="s">
        <v>25</v>
      </c>
      <c r="R194" s="89" t="s">
        <v>25</v>
      </c>
      <c r="S194" s="89" t="s">
        <v>25</v>
      </c>
      <c r="T194" s="89" t="s">
        <v>25</v>
      </c>
      <c r="U194" s="89" t="s">
        <v>25</v>
      </c>
    </row>
    <row r="195" spans="1:21" x14ac:dyDescent="0.25">
      <c r="A195" s="89" t="s">
        <v>394</v>
      </c>
      <c r="B195" s="89" t="s">
        <v>420</v>
      </c>
      <c r="C195" s="89" t="s">
        <v>421</v>
      </c>
      <c r="D195" s="89" t="s">
        <v>24</v>
      </c>
      <c r="E195" s="89">
        <v>67</v>
      </c>
      <c r="F195" s="89">
        <v>632.79999999999995</v>
      </c>
      <c r="G195" s="89">
        <v>24</v>
      </c>
      <c r="H195" s="89">
        <v>8</v>
      </c>
      <c r="I195" s="89">
        <v>266.2</v>
      </c>
      <c r="J195" s="89" t="s">
        <v>25</v>
      </c>
      <c r="K195" s="89" t="s">
        <v>25</v>
      </c>
      <c r="L195" s="90">
        <v>14502</v>
      </c>
      <c r="M195" s="90">
        <v>9404038</v>
      </c>
      <c r="N195" s="89" t="s">
        <v>25</v>
      </c>
      <c r="O195" s="89" t="s">
        <v>25</v>
      </c>
      <c r="P195" s="89" t="s">
        <v>25</v>
      </c>
      <c r="Q195" s="89" t="s">
        <v>25</v>
      </c>
      <c r="R195" s="89" t="s">
        <v>25</v>
      </c>
      <c r="S195" s="89" t="s">
        <v>25</v>
      </c>
      <c r="T195" s="89" t="s">
        <v>25</v>
      </c>
      <c r="U195" s="89" t="s">
        <v>25</v>
      </c>
    </row>
    <row r="196" spans="1:21" x14ac:dyDescent="0.25">
      <c r="A196" s="89" t="s">
        <v>394</v>
      </c>
      <c r="B196" s="89" t="s">
        <v>422</v>
      </c>
      <c r="C196" s="89" t="s">
        <v>423</v>
      </c>
      <c r="D196" s="89" t="s">
        <v>24</v>
      </c>
      <c r="E196" s="89">
        <v>47</v>
      </c>
      <c r="F196" s="89">
        <v>879.8</v>
      </c>
      <c r="G196" s="89">
        <v>22</v>
      </c>
      <c r="H196" s="89">
        <v>25</v>
      </c>
      <c r="I196" s="89">
        <v>879.8</v>
      </c>
      <c r="J196" s="89" t="s">
        <v>25</v>
      </c>
      <c r="K196" s="89" t="s">
        <v>25</v>
      </c>
      <c r="L196" s="90">
        <v>95760</v>
      </c>
      <c r="M196" s="90">
        <v>4788000</v>
      </c>
      <c r="N196" s="89" t="s">
        <v>25</v>
      </c>
      <c r="O196" s="89" t="s">
        <v>25</v>
      </c>
      <c r="P196" s="89" t="s">
        <v>25</v>
      </c>
      <c r="Q196" s="89" t="s">
        <v>25</v>
      </c>
      <c r="R196" s="89" t="s">
        <v>25</v>
      </c>
      <c r="S196" s="89" t="s">
        <v>25</v>
      </c>
      <c r="T196" s="89" t="s">
        <v>25</v>
      </c>
      <c r="U196" s="89" t="s">
        <v>25</v>
      </c>
    </row>
    <row r="197" spans="1:21" x14ac:dyDescent="0.25">
      <c r="A197" s="89" t="s">
        <v>394</v>
      </c>
      <c r="B197" s="89" t="s">
        <v>424</v>
      </c>
      <c r="C197" s="89" t="s">
        <v>425</v>
      </c>
      <c r="D197" s="89" t="s">
        <v>24</v>
      </c>
      <c r="E197" s="89">
        <v>102</v>
      </c>
      <c r="F197" s="90">
        <v>1864</v>
      </c>
      <c r="G197" s="89">
        <v>47</v>
      </c>
      <c r="H197" s="89">
        <v>54</v>
      </c>
      <c r="I197" s="90">
        <v>1852</v>
      </c>
      <c r="J197" s="89">
        <v>36</v>
      </c>
      <c r="K197" s="90">
        <v>1245</v>
      </c>
      <c r="L197" s="90">
        <v>27034</v>
      </c>
      <c r="M197" s="90">
        <v>9298676</v>
      </c>
      <c r="N197" s="90">
        <v>4217</v>
      </c>
      <c r="O197" s="89" t="s">
        <v>25</v>
      </c>
      <c r="P197" s="89" t="s">
        <v>25</v>
      </c>
      <c r="Q197" s="89" t="s">
        <v>25</v>
      </c>
      <c r="R197" s="89" t="s">
        <v>25</v>
      </c>
      <c r="S197" s="89" t="s">
        <v>25</v>
      </c>
      <c r="T197" s="89" t="s">
        <v>25</v>
      </c>
      <c r="U197" s="89" t="s">
        <v>25</v>
      </c>
    </row>
    <row r="198" spans="1:21" x14ac:dyDescent="0.25">
      <c r="A198" s="89" t="s">
        <v>394</v>
      </c>
      <c r="B198" s="89" t="s">
        <v>426</v>
      </c>
      <c r="C198" s="89" t="s">
        <v>427</v>
      </c>
      <c r="D198" s="89" t="s">
        <v>24</v>
      </c>
      <c r="E198" s="89">
        <v>74</v>
      </c>
      <c r="F198" s="90">
        <v>1326</v>
      </c>
      <c r="G198" s="89">
        <v>35</v>
      </c>
      <c r="H198" s="89">
        <v>39</v>
      </c>
      <c r="I198" s="90">
        <v>1326</v>
      </c>
      <c r="J198" s="89" t="s">
        <v>25</v>
      </c>
      <c r="K198" s="89" t="s">
        <v>25</v>
      </c>
      <c r="L198" s="90">
        <v>24718</v>
      </c>
      <c r="M198" s="90">
        <v>7148330</v>
      </c>
      <c r="N198" s="89" t="s">
        <v>25</v>
      </c>
      <c r="O198" s="89" t="s">
        <v>25</v>
      </c>
      <c r="P198" s="89" t="s">
        <v>25</v>
      </c>
      <c r="Q198" s="89" t="s">
        <v>25</v>
      </c>
      <c r="R198" s="89" t="s">
        <v>25</v>
      </c>
      <c r="S198" s="89" t="s">
        <v>25</v>
      </c>
      <c r="T198" s="89" t="s">
        <v>25</v>
      </c>
      <c r="U198" s="89" t="s">
        <v>25</v>
      </c>
    </row>
    <row r="199" spans="1:21" x14ac:dyDescent="0.25">
      <c r="A199" s="89" t="s">
        <v>394</v>
      </c>
      <c r="B199" s="89" t="s">
        <v>428</v>
      </c>
      <c r="C199" s="89" t="s">
        <v>429</v>
      </c>
      <c r="D199" s="89" t="s">
        <v>24</v>
      </c>
      <c r="E199" s="89">
        <v>56</v>
      </c>
      <c r="F199" s="89">
        <v>726.5</v>
      </c>
      <c r="G199" s="89">
        <v>34</v>
      </c>
      <c r="H199" s="89">
        <v>22</v>
      </c>
      <c r="I199" s="89">
        <v>726.5</v>
      </c>
      <c r="J199" s="89" t="s">
        <v>25</v>
      </c>
      <c r="K199" s="89" t="s">
        <v>25</v>
      </c>
      <c r="L199" s="90">
        <v>68415</v>
      </c>
      <c r="M199" s="90">
        <v>8965099</v>
      </c>
      <c r="N199" s="89" t="s">
        <v>25</v>
      </c>
      <c r="O199" s="90">
        <v>68415</v>
      </c>
      <c r="P199" s="89" t="s">
        <v>25</v>
      </c>
      <c r="Q199" s="89" t="s">
        <v>25</v>
      </c>
      <c r="R199" s="89" t="s">
        <v>25</v>
      </c>
      <c r="S199" s="89" t="s">
        <v>25</v>
      </c>
      <c r="T199" s="89" t="s">
        <v>25</v>
      </c>
      <c r="U199" s="89" t="s">
        <v>25</v>
      </c>
    </row>
    <row r="200" spans="1:21" x14ac:dyDescent="0.25">
      <c r="A200" s="89" t="s">
        <v>394</v>
      </c>
      <c r="B200" s="89" t="s">
        <v>430</v>
      </c>
      <c r="C200" s="89" t="s">
        <v>431</v>
      </c>
      <c r="D200" s="89" t="s">
        <v>24</v>
      </c>
      <c r="E200" s="89">
        <v>215</v>
      </c>
      <c r="F200" s="90">
        <v>2748.4</v>
      </c>
      <c r="G200" s="89">
        <v>70</v>
      </c>
      <c r="H200" s="89">
        <v>42</v>
      </c>
      <c r="I200" s="90">
        <v>1358.2</v>
      </c>
      <c r="J200" s="89" t="s">
        <v>25</v>
      </c>
      <c r="K200" s="89" t="s">
        <v>25</v>
      </c>
      <c r="L200" s="90">
        <v>87143</v>
      </c>
      <c r="M200" s="90">
        <v>27401270</v>
      </c>
      <c r="N200" s="89" t="s">
        <v>25</v>
      </c>
      <c r="O200" s="89" t="s">
        <v>25</v>
      </c>
      <c r="P200" s="89" t="s">
        <v>25</v>
      </c>
      <c r="Q200" s="89" t="s">
        <v>25</v>
      </c>
      <c r="R200" s="89" t="s">
        <v>25</v>
      </c>
      <c r="S200" s="89" t="s">
        <v>25</v>
      </c>
      <c r="T200" s="89" t="s">
        <v>25</v>
      </c>
      <c r="U200" s="89" t="s">
        <v>25</v>
      </c>
    </row>
    <row r="201" spans="1:21" x14ac:dyDescent="0.25">
      <c r="A201" s="89" t="s">
        <v>432</v>
      </c>
      <c r="B201" s="89" t="s">
        <v>433</v>
      </c>
      <c r="C201" s="89" t="s">
        <v>434</v>
      </c>
      <c r="D201" s="89" t="s">
        <v>24</v>
      </c>
      <c r="E201" s="89">
        <v>227</v>
      </c>
      <c r="F201" s="90">
        <v>4749.8</v>
      </c>
      <c r="G201" s="89">
        <v>79</v>
      </c>
      <c r="H201" s="89">
        <v>140</v>
      </c>
      <c r="I201" s="90">
        <v>4640.3</v>
      </c>
      <c r="J201" s="89" t="s">
        <v>25</v>
      </c>
      <c r="K201" s="89" t="s">
        <v>25</v>
      </c>
      <c r="L201" s="90">
        <v>26871</v>
      </c>
      <c r="M201" s="90">
        <v>12874154</v>
      </c>
      <c r="N201" s="89" t="s">
        <v>25</v>
      </c>
      <c r="O201" s="89" t="s">
        <v>25</v>
      </c>
      <c r="P201" s="89" t="s">
        <v>25</v>
      </c>
      <c r="Q201" s="89" t="s">
        <v>25</v>
      </c>
      <c r="R201" s="89" t="s">
        <v>25</v>
      </c>
      <c r="S201" s="89" t="s">
        <v>25</v>
      </c>
      <c r="T201" s="90">
        <v>5674</v>
      </c>
      <c r="U201" s="90">
        <v>1158</v>
      </c>
    </row>
    <row r="202" spans="1:21" x14ac:dyDescent="0.25">
      <c r="A202" s="89" t="s">
        <v>432</v>
      </c>
      <c r="B202" s="89" t="s">
        <v>435</v>
      </c>
      <c r="C202" s="89" t="s">
        <v>436</v>
      </c>
      <c r="D202" s="89" t="s">
        <v>24</v>
      </c>
      <c r="E202" s="89">
        <v>195</v>
      </c>
      <c r="F202" s="90">
        <v>2771.7</v>
      </c>
      <c r="G202" s="89">
        <v>106</v>
      </c>
      <c r="H202" s="89">
        <v>82</v>
      </c>
      <c r="I202" s="90">
        <v>2673.4</v>
      </c>
      <c r="J202" s="89" t="s">
        <v>25</v>
      </c>
      <c r="K202" s="89" t="s">
        <v>25</v>
      </c>
      <c r="L202" s="90">
        <v>135432</v>
      </c>
      <c r="M202" s="90">
        <v>16971014</v>
      </c>
      <c r="N202" s="89" t="s">
        <v>25</v>
      </c>
      <c r="O202" s="89" t="s">
        <v>25</v>
      </c>
      <c r="P202" s="89" t="s">
        <v>25</v>
      </c>
      <c r="Q202" s="89" t="s">
        <v>25</v>
      </c>
      <c r="R202" s="89" t="s">
        <v>25</v>
      </c>
      <c r="S202" s="89" t="s">
        <v>25</v>
      </c>
      <c r="T202" s="89" t="s">
        <v>25</v>
      </c>
      <c r="U202" s="89" t="s">
        <v>25</v>
      </c>
    </row>
    <row r="203" spans="1:21" x14ac:dyDescent="0.25">
      <c r="A203" s="89" t="s">
        <v>432</v>
      </c>
      <c r="B203" s="89" t="s">
        <v>437</v>
      </c>
      <c r="C203" s="89" t="s">
        <v>438</v>
      </c>
      <c r="D203" s="89" t="s">
        <v>24</v>
      </c>
      <c r="E203" s="89">
        <v>187</v>
      </c>
      <c r="F203" s="90">
        <v>2839.7</v>
      </c>
      <c r="G203" s="89">
        <v>87</v>
      </c>
      <c r="H203" s="89">
        <v>82</v>
      </c>
      <c r="I203" s="90">
        <v>2528.1999999999998</v>
      </c>
      <c r="J203" s="89" t="s">
        <v>25</v>
      </c>
      <c r="K203" s="89" t="s">
        <v>25</v>
      </c>
      <c r="L203" s="90">
        <v>851573</v>
      </c>
      <c r="M203" s="90">
        <v>10915555</v>
      </c>
      <c r="N203" s="89" t="s">
        <v>25</v>
      </c>
      <c r="O203" s="90">
        <v>79970</v>
      </c>
      <c r="P203" s="89" t="s">
        <v>25</v>
      </c>
      <c r="Q203" s="89" t="s">
        <v>25</v>
      </c>
      <c r="R203" s="90">
        <v>268036</v>
      </c>
      <c r="S203" s="90">
        <v>85489</v>
      </c>
      <c r="T203" s="89" t="s">
        <v>25</v>
      </c>
      <c r="U203" s="89" t="s">
        <v>25</v>
      </c>
    </row>
    <row r="204" spans="1:21" x14ac:dyDescent="0.25">
      <c r="A204" s="89" t="s">
        <v>432</v>
      </c>
      <c r="B204" s="89" t="s">
        <v>439</v>
      </c>
      <c r="C204" s="89" t="s">
        <v>440</v>
      </c>
      <c r="D204" s="89" t="s">
        <v>24</v>
      </c>
      <c r="E204" s="89">
        <v>64</v>
      </c>
      <c r="F204" s="90">
        <v>1088.3</v>
      </c>
      <c r="G204" s="89">
        <v>28</v>
      </c>
      <c r="H204" s="89">
        <v>32</v>
      </c>
      <c r="I204" s="90">
        <v>1069.0999999999999</v>
      </c>
      <c r="J204" s="89" t="s">
        <v>25</v>
      </c>
      <c r="K204" s="89" t="s">
        <v>25</v>
      </c>
      <c r="L204" s="90">
        <v>61641</v>
      </c>
      <c r="M204" s="90">
        <v>5210702</v>
      </c>
      <c r="N204" s="89" t="s">
        <v>25</v>
      </c>
      <c r="O204" s="89" t="s">
        <v>25</v>
      </c>
      <c r="P204" s="89" t="s">
        <v>25</v>
      </c>
      <c r="Q204" s="89" t="s">
        <v>25</v>
      </c>
      <c r="R204" s="89" t="s">
        <v>25</v>
      </c>
      <c r="S204" s="89" t="s">
        <v>25</v>
      </c>
      <c r="T204" s="89" t="s">
        <v>25</v>
      </c>
      <c r="U204" s="89" t="s">
        <v>25</v>
      </c>
    </row>
    <row r="205" spans="1:21" x14ac:dyDescent="0.25">
      <c r="A205" s="89" t="s">
        <v>432</v>
      </c>
      <c r="B205" s="89" t="s">
        <v>441</v>
      </c>
      <c r="C205" s="89" t="s">
        <v>442</v>
      </c>
      <c r="D205" s="89" t="s">
        <v>24</v>
      </c>
      <c r="E205" s="89">
        <v>99</v>
      </c>
      <c r="F205" s="90">
        <v>1646.7</v>
      </c>
      <c r="G205" s="89">
        <v>44</v>
      </c>
      <c r="H205" s="89">
        <v>46</v>
      </c>
      <c r="I205" s="90">
        <v>1508.3</v>
      </c>
      <c r="J205" s="89" t="s">
        <v>25</v>
      </c>
      <c r="K205" s="89" t="s">
        <v>25</v>
      </c>
      <c r="L205" s="90">
        <v>30135</v>
      </c>
      <c r="M205" s="90">
        <v>6872165</v>
      </c>
      <c r="N205" s="89" t="s">
        <v>25</v>
      </c>
      <c r="O205" s="89" t="s">
        <v>25</v>
      </c>
      <c r="P205" s="89" t="s">
        <v>25</v>
      </c>
      <c r="Q205" s="89" t="s">
        <v>25</v>
      </c>
      <c r="R205" s="89" t="s">
        <v>25</v>
      </c>
      <c r="S205" s="89" t="s">
        <v>25</v>
      </c>
      <c r="T205" s="89" t="s">
        <v>25</v>
      </c>
      <c r="U205" s="89" t="s">
        <v>25</v>
      </c>
    </row>
    <row r="206" spans="1:21" x14ac:dyDescent="0.25">
      <c r="A206" s="89" t="s">
        <v>432</v>
      </c>
      <c r="B206" s="89" t="s">
        <v>443</v>
      </c>
      <c r="C206" s="89" t="s">
        <v>444</v>
      </c>
      <c r="D206" s="89" t="s">
        <v>24</v>
      </c>
      <c r="E206" s="89">
        <v>166</v>
      </c>
      <c r="F206" s="90">
        <v>3172.4</v>
      </c>
      <c r="G206" s="89">
        <v>70</v>
      </c>
      <c r="H206" s="89">
        <v>96</v>
      </c>
      <c r="I206" s="90">
        <v>3172.4</v>
      </c>
      <c r="J206" s="89" t="s">
        <v>25</v>
      </c>
      <c r="K206" s="89" t="s">
        <v>25</v>
      </c>
      <c r="L206" s="90">
        <v>13578</v>
      </c>
      <c r="M206" s="90">
        <v>11578400</v>
      </c>
      <c r="N206" s="89" t="s">
        <v>25</v>
      </c>
      <c r="O206" s="89" t="s">
        <v>25</v>
      </c>
      <c r="P206" s="89" t="s">
        <v>25</v>
      </c>
      <c r="Q206" s="89" t="s">
        <v>25</v>
      </c>
      <c r="R206" s="89" t="s">
        <v>25</v>
      </c>
      <c r="S206" s="89" t="s">
        <v>25</v>
      </c>
      <c r="T206" s="90">
        <v>5112</v>
      </c>
      <c r="U206" s="90">
        <v>2977</v>
      </c>
    </row>
    <row r="207" spans="1:21" x14ac:dyDescent="0.25">
      <c r="A207" s="89" t="s">
        <v>432</v>
      </c>
      <c r="B207" s="89" t="s">
        <v>445</v>
      </c>
      <c r="C207" s="89" t="s">
        <v>446</v>
      </c>
      <c r="D207" s="89" t="s">
        <v>24</v>
      </c>
      <c r="E207" s="89">
        <v>94</v>
      </c>
      <c r="F207" s="90">
        <v>1224.4000000000001</v>
      </c>
      <c r="G207" s="89">
        <v>57</v>
      </c>
      <c r="H207" s="89">
        <v>37</v>
      </c>
      <c r="I207" s="90">
        <v>1224.4000000000001</v>
      </c>
      <c r="J207" s="89" t="s">
        <v>25</v>
      </c>
      <c r="K207" s="89" t="s">
        <v>25</v>
      </c>
      <c r="L207" s="90">
        <v>11162</v>
      </c>
      <c r="M207" s="90">
        <v>9005242</v>
      </c>
      <c r="N207" s="89" t="s">
        <v>25</v>
      </c>
      <c r="O207" s="89" t="s">
        <v>25</v>
      </c>
      <c r="P207" s="89" t="s">
        <v>25</v>
      </c>
      <c r="Q207" s="89" t="s">
        <v>25</v>
      </c>
      <c r="R207" s="89" t="s">
        <v>25</v>
      </c>
      <c r="S207" s="89" t="s">
        <v>25</v>
      </c>
      <c r="T207" s="89" t="s">
        <v>25</v>
      </c>
      <c r="U207" s="89" t="s">
        <v>25</v>
      </c>
    </row>
    <row r="208" spans="1:21" x14ac:dyDescent="0.25">
      <c r="A208" s="89" t="s">
        <v>432</v>
      </c>
      <c r="B208" s="89" t="s">
        <v>447</v>
      </c>
      <c r="C208" s="89" t="s">
        <v>448</v>
      </c>
      <c r="D208" s="89" t="s">
        <v>24</v>
      </c>
      <c r="E208" s="89">
        <v>109</v>
      </c>
      <c r="F208" s="90">
        <v>1196.3</v>
      </c>
      <c r="G208" s="89">
        <v>65</v>
      </c>
      <c r="H208" s="89">
        <v>30</v>
      </c>
      <c r="I208" s="90">
        <v>1001.6</v>
      </c>
      <c r="J208" s="89" t="s">
        <v>25</v>
      </c>
      <c r="K208" s="89" t="s">
        <v>25</v>
      </c>
      <c r="L208" s="90">
        <v>54792</v>
      </c>
      <c r="M208" s="90">
        <v>15035622</v>
      </c>
      <c r="N208" s="89" t="s">
        <v>25</v>
      </c>
      <c r="O208" s="89" t="s">
        <v>25</v>
      </c>
      <c r="P208" s="89" t="s">
        <v>25</v>
      </c>
      <c r="Q208" s="89" t="s">
        <v>25</v>
      </c>
      <c r="R208" s="89" t="s">
        <v>25</v>
      </c>
      <c r="S208" s="89" t="s">
        <v>25</v>
      </c>
      <c r="T208" s="89" t="s">
        <v>25</v>
      </c>
      <c r="U208" s="89" t="s">
        <v>25</v>
      </c>
    </row>
    <row r="209" spans="1:21" x14ac:dyDescent="0.25">
      <c r="A209" s="89" t="s">
        <v>432</v>
      </c>
      <c r="B209" s="89" t="s">
        <v>449</v>
      </c>
      <c r="C209" s="89" t="s">
        <v>450</v>
      </c>
      <c r="D209" s="89" t="s">
        <v>24</v>
      </c>
      <c r="E209" s="89">
        <v>61</v>
      </c>
      <c r="F209" s="90">
        <v>1163.8</v>
      </c>
      <c r="G209" s="89">
        <v>26</v>
      </c>
      <c r="H209" s="89">
        <v>34</v>
      </c>
      <c r="I209" s="90">
        <v>1147.5</v>
      </c>
      <c r="J209" s="89" t="s">
        <v>25</v>
      </c>
      <c r="K209" s="89" t="s">
        <v>25</v>
      </c>
      <c r="L209" s="90">
        <v>83258</v>
      </c>
      <c r="M209" s="90">
        <v>2937684</v>
      </c>
      <c r="N209" s="89" t="s">
        <v>25</v>
      </c>
      <c r="O209" s="89" t="s">
        <v>25</v>
      </c>
      <c r="P209" s="89" t="s">
        <v>25</v>
      </c>
      <c r="Q209" s="89" t="s">
        <v>25</v>
      </c>
      <c r="R209" s="89" t="s">
        <v>25</v>
      </c>
      <c r="S209" s="89" t="s">
        <v>25</v>
      </c>
      <c r="T209" s="89" t="s">
        <v>25</v>
      </c>
      <c r="U209" s="90">
        <v>29126</v>
      </c>
    </row>
    <row r="210" spans="1:21" x14ac:dyDescent="0.25">
      <c r="A210" s="89" t="s">
        <v>432</v>
      </c>
      <c r="B210" s="89" t="s">
        <v>451</v>
      </c>
      <c r="C210" s="89" t="s">
        <v>452</v>
      </c>
      <c r="D210" s="89" t="s">
        <v>24</v>
      </c>
      <c r="E210" s="89">
        <v>280</v>
      </c>
      <c r="F210" s="90">
        <v>4878.6000000000004</v>
      </c>
      <c r="G210" s="89">
        <v>132</v>
      </c>
      <c r="H210" s="89">
        <v>147</v>
      </c>
      <c r="I210" s="90">
        <v>4868.6000000000004</v>
      </c>
      <c r="J210" s="89" t="s">
        <v>25</v>
      </c>
      <c r="K210" s="89" t="s">
        <v>25</v>
      </c>
      <c r="L210" s="90">
        <v>36688</v>
      </c>
      <c r="M210" s="90">
        <v>25509386</v>
      </c>
      <c r="N210" s="89" t="s">
        <v>25</v>
      </c>
      <c r="O210" s="89" t="s">
        <v>25</v>
      </c>
      <c r="P210" s="89" t="s">
        <v>25</v>
      </c>
      <c r="Q210" s="89" t="s">
        <v>25</v>
      </c>
      <c r="R210" s="89" t="s">
        <v>25</v>
      </c>
      <c r="S210" s="89" t="s">
        <v>25</v>
      </c>
      <c r="T210" s="89" t="s">
        <v>25</v>
      </c>
      <c r="U210" s="89" t="s">
        <v>25</v>
      </c>
    </row>
    <row r="211" spans="1:21" x14ac:dyDescent="0.25">
      <c r="A211" s="89" t="s">
        <v>432</v>
      </c>
      <c r="B211" s="89" t="s">
        <v>453</v>
      </c>
      <c r="C211" s="89" t="s">
        <v>454</v>
      </c>
      <c r="D211" s="89" t="s">
        <v>24</v>
      </c>
      <c r="E211" s="89">
        <v>71</v>
      </c>
      <c r="F211" s="89">
        <v>934.8</v>
      </c>
      <c r="G211" s="89">
        <v>42</v>
      </c>
      <c r="H211" s="89">
        <v>29</v>
      </c>
      <c r="I211" s="89">
        <v>934.8</v>
      </c>
      <c r="J211" s="89">
        <v>0</v>
      </c>
      <c r="K211" s="89">
        <v>0</v>
      </c>
      <c r="L211" s="90">
        <v>12256</v>
      </c>
      <c r="M211" s="90">
        <v>8665504</v>
      </c>
      <c r="N211" s="89">
        <v>0</v>
      </c>
      <c r="O211" s="89">
        <v>0</v>
      </c>
      <c r="P211" s="89">
        <v>0</v>
      </c>
      <c r="Q211" s="89">
        <v>0</v>
      </c>
      <c r="R211" s="89">
        <v>0</v>
      </c>
      <c r="S211" s="89">
        <v>0</v>
      </c>
      <c r="T211" s="89">
        <v>0</v>
      </c>
      <c r="U211" s="89">
        <v>0</v>
      </c>
    </row>
    <row r="212" spans="1:21" x14ac:dyDescent="0.25">
      <c r="A212" s="89" t="s">
        <v>432</v>
      </c>
      <c r="B212" s="89" t="s">
        <v>455</v>
      </c>
      <c r="C212" s="89" t="s">
        <v>456</v>
      </c>
      <c r="D212" s="89" t="s">
        <v>24</v>
      </c>
      <c r="E212" s="89">
        <v>53</v>
      </c>
      <c r="F212" s="89">
        <v>652.70000000000005</v>
      </c>
      <c r="G212" s="89">
        <v>33</v>
      </c>
      <c r="H212" s="89">
        <v>20</v>
      </c>
      <c r="I212" s="89">
        <v>652.70000000000005</v>
      </c>
      <c r="J212" s="89" t="s">
        <v>25</v>
      </c>
      <c r="K212" s="89" t="s">
        <v>25</v>
      </c>
      <c r="L212" s="90">
        <v>9798</v>
      </c>
      <c r="M212" s="90">
        <v>8826991</v>
      </c>
      <c r="N212" s="89" t="s">
        <v>25</v>
      </c>
      <c r="O212" s="89" t="s">
        <v>25</v>
      </c>
      <c r="P212" s="89" t="s">
        <v>25</v>
      </c>
      <c r="Q212" s="89" t="s">
        <v>25</v>
      </c>
      <c r="R212" s="89" t="s">
        <v>25</v>
      </c>
      <c r="S212" s="89" t="s">
        <v>25</v>
      </c>
      <c r="T212" s="89" t="s">
        <v>25</v>
      </c>
      <c r="U212" s="89" t="s">
        <v>25</v>
      </c>
    </row>
    <row r="213" spans="1:21" x14ac:dyDescent="0.25">
      <c r="A213" s="89" t="s">
        <v>432</v>
      </c>
      <c r="B213" s="89" t="s">
        <v>457</v>
      </c>
      <c r="C213" s="89" t="s">
        <v>458</v>
      </c>
      <c r="D213" s="89" t="s">
        <v>24</v>
      </c>
      <c r="E213" s="89">
        <v>60</v>
      </c>
      <c r="F213" s="89">
        <v>865.5</v>
      </c>
      <c r="G213" s="89">
        <v>22</v>
      </c>
      <c r="H213" s="89">
        <v>24</v>
      </c>
      <c r="I213" s="89">
        <v>729.5</v>
      </c>
      <c r="J213" s="89" t="s">
        <v>25</v>
      </c>
      <c r="K213" s="89" t="s">
        <v>25</v>
      </c>
      <c r="L213" s="90">
        <v>47037</v>
      </c>
      <c r="M213" s="90">
        <v>1236997</v>
      </c>
      <c r="N213" s="89" t="s">
        <v>25</v>
      </c>
      <c r="O213" s="89" t="s">
        <v>25</v>
      </c>
      <c r="P213" s="89" t="s">
        <v>25</v>
      </c>
      <c r="Q213" s="89" t="s">
        <v>25</v>
      </c>
      <c r="R213" s="90">
        <v>12944</v>
      </c>
      <c r="S213" s="89" t="s">
        <v>25</v>
      </c>
      <c r="T213" s="89" t="s">
        <v>25</v>
      </c>
      <c r="U213" s="89" t="s">
        <v>25</v>
      </c>
    </row>
    <row r="214" spans="1:21" x14ac:dyDescent="0.25">
      <c r="A214" s="89" t="s">
        <v>459</v>
      </c>
      <c r="B214" s="89" t="s">
        <v>460</v>
      </c>
      <c r="C214" s="89" t="s">
        <v>461</v>
      </c>
      <c r="D214" s="89" t="s">
        <v>24</v>
      </c>
      <c r="E214" s="89">
        <v>44</v>
      </c>
      <c r="F214" s="89">
        <v>944.6</v>
      </c>
      <c r="G214" s="89">
        <v>14</v>
      </c>
      <c r="H214" s="89">
        <v>29</v>
      </c>
      <c r="I214" s="89">
        <v>926.8</v>
      </c>
      <c r="J214" s="89" t="s">
        <v>25</v>
      </c>
      <c r="K214" s="89" t="s">
        <v>25</v>
      </c>
      <c r="L214" s="90">
        <v>8022</v>
      </c>
      <c r="M214" s="90">
        <v>1215132</v>
      </c>
      <c r="N214" s="89" t="s">
        <v>25</v>
      </c>
      <c r="O214" s="89" t="s">
        <v>25</v>
      </c>
      <c r="P214" s="89" t="s">
        <v>25</v>
      </c>
      <c r="Q214" s="89" t="s">
        <v>25</v>
      </c>
      <c r="R214" s="89" t="s">
        <v>25</v>
      </c>
      <c r="S214" s="89" t="s">
        <v>25</v>
      </c>
      <c r="T214" s="89" t="s">
        <v>25</v>
      </c>
      <c r="U214" s="89" t="s">
        <v>25</v>
      </c>
    </row>
    <row r="215" spans="1:21" x14ac:dyDescent="0.25">
      <c r="A215" s="89" t="s">
        <v>459</v>
      </c>
      <c r="B215" s="89" t="s">
        <v>462</v>
      </c>
      <c r="C215" s="89" t="s">
        <v>463</v>
      </c>
      <c r="D215" s="89" t="s">
        <v>24</v>
      </c>
      <c r="E215" s="89">
        <v>45</v>
      </c>
      <c r="F215" s="89">
        <v>971.6</v>
      </c>
      <c r="G215" s="89">
        <v>14</v>
      </c>
      <c r="H215" s="89">
        <v>29</v>
      </c>
      <c r="I215" s="89">
        <v>947.2</v>
      </c>
      <c r="J215" s="89">
        <v>29</v>
      </c>
      <c r="K215" s="89">
        <v>947.2</v>
      </c>
      <c r="L215" s="90">
        <v>2879</v>
      </c>
      <c r="M215" s="90">
        <v>1396583</v>
      </c>
      <c r="N215" s="90">
        <v>2879</v>
      </c>
      <c r="O215" s="89" t="s">
        <v>25</v>
      </c>
      <c r="P215" s="89" t="s">
        <v>25</v>
      </c>
      <c r="Q215" s="89" t="s">
        <v>25</v>
      </c>
      <c r="R215" s="89" t="s">
        <v>25</v>
      </c>
      <c r="S215" s="89" t="s">
        <v>25</v>
      </c>
      <c r="T215" s="89" t="s">
        <v>25</v>
      </c>
      <c r="U215" s="89" t="s">
        <v>25</v>
      </c>
    </row>
    <row r="216" spans="1:21" x14ac:dyDescent="0.25">
      <c r="A216" s="89" t="s">
        <v>459</v>
      </c>
      <c r="B216" s="89" t="s">
        <v>464</v>
      </c>
      <c r="C216" s="89" t="s">
        <v>465</v>
      </c>
      <c r="D216" s="89" t="s">
        <v>24</v>
      </c>
      <c r="E216" s="89">
        <v>50</v>
      </c>
      <c r="F216" s="90">
        <v>1153</v>
      </c>
      <c r="G216" s="89">
        <v>10</v>
      </c>
      <c r="H216" s="89">
        <v>32</v>
      </c>
      <c r="I216" s="90">
        <v>1068</v>
      </c>
      <c r="J216" s="89" t="s">
        <v>25</v>
      </c>
      <c r="K216" s="89" t="s">
        <v>25</v>
      </c>
      <c r="L216" s="90">
        <v>27909</v>
      </c>
      <c r="M216" s="90">
        <v>2191683</v>
      </c>
      <c r="N216" s="89">
        <v>0</v>
      </c>
      <c r="O216" s="89">
        <v>0</v>
      </c>
      <c r="P216" s="89">
        <v>0</v>
      </c>
      <c r="Q216" s="89">
        <v>0</v>
      </c>
      <c r="R216" s="89">
        <v>0</v>
      </c>
      <c r="S216" s="89">
        <v>0</v>
      </c>
      <c r="T216" s="89">
        <v>0</v>
      </c>
      <c r="U216" s="89">
        <v>0</v>
      </c>
    </row>
    <row r="217" spans="1:21" x14ac:dyDescent="0.25">
      <c r="A217" s="89" t="s">
        <v>459</v>
      </c>
      <c r="B217" s="89" t="s">
        <v>466</v>
      </c>
      <c r="C217" s="89" t="s">
        <v>467</v>
      </c>
      <c r="D217" s="89" t="s">
        <v>24</v>
      </c>
      <c r="E217" s="89">
        <v>98</v>
      </c>
      <c r="F217" s="90">
        <v>1516</v>
      </c>
      <c r="G217" s="89">
        <v>39</v>
      </c>
      <c r="H217" s="89">
        <v>37</v>
      </c>
      <c r="I217" s="90">
        <v>1221</v>
      </c>
      <c r="J217" s="89" t="s">
        <v>25</v>
      </c>
      <c r="K217" s="89" t="s">
        <v>25</v>
      </c>
      <c r="L217" s="90">
        <v>23159</v>
      </c>
      <c r="M217" s="90">
        <v>2574829</v>
      </c>
      <c r="N217" s="89">
        <v>0</v>
      </c>
      <c r="O217" s="89">
        <v>0</v>
      </c>
      <c r="P217" s="89">
        <v>0</v>
      </c>
      <c r="Q217" s="89">
        <v>0</v>
      </c>
      <c r="R217" s="89">
        <v>0</v>
      </c>
      <c r="S217" s="89">
        <v>0</v>
      </c>
      <c r="T217" s="89">
        <v>0</v>
      </c>
      <c r="U217" s="89">
        <v>0</v>
      </c>
    </row>
    <row r="218" spans="1:21" x14ac:dyDescent="0.25">
      <c r="A218" s="89" t="s">
        <v>459</v>
      </c>
      <c r="B218" s="89" t="s">
        <v>468</v>
      </c>
      <c r="C218" s="89" t="s">
        <v>469</v>
      </c>
      <c r="D218" s="89" t="s">
        <v>24</v>
      </c>
      <c r="E218" s="89">
        <v>112</v>
      </c>
      <c r="F218" s="90">
        <v>1399.9</v>
      </c>
      <c r="G218" s="89">
        <v>57</v>
      </c>
      <c r="H218" s="89">
        <v>37</v>
      </c>
      <c r="I218" s="90">
        <v>1213.0999999999999</v>
      </c>
      <c r="J218" s="89" t="s">
        <v>25</v>
      </c>
      <c r="K218" s="89" t="s">
        <v>25</v>
      </c>
      <c r="L218" s="90">
        <v>20808</v>
      </c>
      <c r="M218" s="90">
        <v>1624229</v>
      </c>
      <c r="N218" s="89">
        <v>0</v>
      </c>
      <c r="O218" s="89">
        <v>0</v>
      </c>
      <c r="P218" s="89">
        <v>0</v>
      </c>
      <c r="Q218" s="89">
        <v>0</v>
      </c>
      <c r="R218" s="89">
        <v>0</v>
      </c>
      <c r="S218" s="89">
        <v>0</v>
      </c>
      <c r="T218" s="89">
        <v>0</v>
      </c>
      <c r="U218" s="89">
        <v>0</v>
      </c>
    </row>
    <row r="219" spans="1:21" x14ac:dyDescent="0.25">
      <c r="A219" s="89" t="s">
        <v>470</v>
      </c>
      <c r="B219" s="89" t="s">
        <v>471</v>
      </c>
      <c r="C219" s="89" t="s">
        <v>472</v>
      </c>
      <c r="D219" s="89" t="s">
        <v>24</v>
      </c>
      <c r="E219" s="89">
        <v>103</v>
      </c>
      <c r="F219" s="90">
        <v>1627</v>
      </c>
      <c r="G219" s="89">
        <v>52</v>
      </c>
      <c r="H219" s="89">
        <v>48</v>
      </c>
      <c r="I219" s="90">
        <v>1612</v>
      </c>
      <c r="J219" s="89" t="s">
        <v>25</v>
      </c>
      <c r="K219" s="89" t="s">
        <v>25</v>
      </c>
      <c r="L219" s="90">
        <v>45618</v>
      </c>
      <c r="M219" s="90">
        <v>11730913</v>
      </c>
      <c r="N219" s="89" t="s">
        <v>25</v>
      </c>
      <c r="O219" s="89" t="s">
        <v>25</v>
      </c>
      <c r="P219" s="89" t="s">
        <v>25</v>
      </c>
      <c r="Q219" s="89" t="s">
        <v>25</v>
      </c>
      <c r="R219" s="89" t="s">
        <v>25</v>
      </c>
      <c r="S219" s="89" t="s">
        <v>25</v>
      </c>
      <c r="T219" s="89" t="s">
        <v>25</v>
      </c>
      <c r="U219" s="89" t="s">
        <v>25</v>
      </c>
    </row>
    <row r="220" spans="1:21" x14ac:dyDescent="0.25">
      <c r="A220" s="89" t="s">
        <v>470</v>
      </c>
      <c r="B220" s="89" t="s">
        <v>473</v>
      </c>
      <c r="C220" s="89" t="s">
        <v>474</v>
      </c>
      <c r="D220" s="89" t="s">
        <v>24</v>
      </c>
      <c r="E220" s="89">
        <v>60</v>
      </c>
      <c r="F220" s="90">
        <v>1033.5</v>
      </c>
      <c r="G220" s="89">
        <v>18</v>
      </c>
      <c r="H220" s="89">
        <v>28</v>
      </c>
      <c r="I220" s="89">
        <v>907.6</v>
      </c>
      <c r="J220" s="89" t="s">
        <v>25</v>
      </c>
      <c r="K220" s="89" t="s">
        <v>25</v>
      </c>
      <c r="L220" s="90">
        <v>22066</v>
      </c>
      <c r="M220" s="90">
        <v>4073214</v>
      </c>
      <c r="N220" s="89" t="s">
        <v>25</v>
      </c>
      <c r="O220" s="89" t="s">
        <v>25</v>
      </c>
      <c r="P220" s="89" t="s">
        <v>25</v>
      </c>
      <c r="Q220" s="89" t="s">
        <v>25</v>
      </c>
      <c r="R220" s="89" t="s">
        <v>25</v>
      </c>
      <c r="S220" s="89" t="s">
        <v>25</v>
      </c>
      <c r="T220" s="89" t="s">
        <v>25</v>
      </c>
      <c r="U220" s="89" t="s">
        <v>25</v>
      </c>
    </row>
    <row r="221" spans="1:21" x14ac:dyDescent="0.25">
      <c r="A221" s="89" t="s">
        <v>475</v>
      </c>
      <c r="B221" s="89" t="s">
        <v>476</v>
      </c>
      <c r="C221" s="89" t="s">
        <v>477</v>
      </c>
      <c r="D221" s="89" t="s">
        <v>24</v>
      </c>
      <c r="E221" s="89">
        <v>150</v>
      </c>
      <c r="F221" s="89">
        <v>785</v>
      </c>
      <c r="G221" s="89">
        <v>5</v>
      </c>
      <c r="H221" s="89">
        <v>5</v>
      </c>
      <c r="I221" s="89">
        <v>144</v>
      </c>
      <c r="J221" s="89" t="s">
        <v>25</v>
      </c>
      <c r="K221" s="89" t="s">
        <v>25</v>
      </c>
      <c r="L221" s="90">
        <v>11340</v>
      </c>
      <c r="M221" s="90">
        <v>1034989</v>
      </c>
      <c r="N221" s="89" t="s">
        <v>25</v>
      </c>
      <c r="O221" s="89" t="s">
        <v>25</v>
      </c>
      <c r="P221" s="90">
        <v>2968</v>
      </c>
      <c r="Q221" s="89" t="s">
        <v>25</v>
      </c>
      <c r="R221" s="89" t="s">
        <v>25</v>
      </c>
      <c r="S221" s="89" t="s">
        <v>25</v>
      </c>
      <c r="T221" s="89" t="s">
        <v>25</v>
      </c>
      <c r="U221" s="89" t="s">
        <v>25</v>
      </c>
    </row>
    <row r="222" spans="1:21" x14ac:dyDescent="0.25">
      <c r="A222" s="89" t="s">
        <v>475</v>
      </c>
      <c r="B222" s="89" t="s">
        <v>478</v>
      </c>
      <c r="C222" s="89" t="s">
        <v>479</v>
      </c>
      <c r="D222" s="89" t="s">
        <v>24</v>
      </c>
      <c r="E222" s="89">
        <v>58</v>
      </c>
      <c r="F222" s="89">
        <v>870</v>
      </c>
      <c r="G222" s="89">
        <v>23</v>
      </c>
      <c r="H222" s="89">
        <v>23</v>
      </c>
      <c r="I222" s="89">
        <v>750.4</v>
      </c>
      <c r="J222" s="89" t="s">
        <v>25</v>
      </c>
      <c r="K222" s="89" t="s">
        <v>25</v>
      </c>
      <c r="L222" s="90">
        <v>19966</v>
      </c>
      <c r="M222" s="90">
        <v>1662394</v>
      </c>
      <c r="N222" s="89" t="s">
        <v>25</v>
      </c>
      <c r="O222" s="89" t="s">
        <v>25</v>
      </c>
      <c r="P222" s="90">
        <v>19966</v>
      </c>
      <c r="Q222" s="89" t="s">
        <v>25</v>
      </c>
      <c r="R222" s="89" t="s">
        <v>25</v>
      </c>
      <c r="S222" s="89" t="s">
        <v>25</v>
      </c>
      <c r="T222" s="89" t="s">
        <v>25</v>
      </c>
      <c r="U222" s="89" t="s">
        <v>25</v>
      </c>
    </row>
    <row r="223" spans="1:21" x14ac:dyDescent="0.25">
      <c r="A223" s="89" t="s">
        <v>475</v>
      </c>
      <c r="B223" s="89" t="s">
        <v>480</v>
      </c>
      <c r="C223" s="89" t="s">
        <v>481</v>
      </c>
      <c r="D223" s="89" t="s">
        <v>24</v>
      </c>
      <c r="E223" s="89">
        <v>56</v>
      </c>
      <c r="F223" s="89">
        <v>513.1</v>
      </c>
      <c r="G223" s="89">
        <v>6</v>
      </c>
      <c r="H223" s="89">
        <v>27</v>
      </c>
      <c r="I223" s="89">
        <v>300.89999999999998</v>
      </c>
      <c r="J223" s="89" t="s">
        <v>25</v>
      </c>
      <c r="K223" s="89" t="s">
        <v>25</v>
      </c>
      <c r="L223" s="89">
        <v>836</v>
      </c>
      <c r="M223" s="90">
        <v>1109790</v>
      </c>
      <c r="N223" s="89" t="s">
        <v>25</v>
      </c>
      <c r="O223" s="89" t="s">
        <v>25</v>
      </c>
      <c r="P223" s="89" t="s">
        <v>25</v>
      </c>
      <c r="Q223" s="89" t="s">
        <v>25</v>
      </c>
      <c r="R223" s="89" t="s">
        <v>25</v>
      </c>
      <c r="S223" s="89" t="s">
        <v>25</v>
      </c>
      <c r="T223" s="89" t="s">
        <v>25</v>
      </c>
      <c r="U223" s="89" t="s">
        <v>25</v>
      </c>
    </row>
    <row r="224" spans="1:21" x14ac:dyDescent="0.25">
      <c r="A224" s="89" t="s">
        <v>482</v>
      </c>
      <c r="B224" s="89" t="s">
        <v>483</v>
      </c>
      <c r="C224" s="89" t="s">
        <v>484</v>
      </c>
      <c r="D224" s="89" t="s">
        <v>24</v>
      </c>
      <c r="E224" s="89">
        <v>84</v>
      </c>
      <c r="F224" s="90">
        <v>1262.0999999999999</v>
      </c>
      <c r="G224" s="89">
        <v>24</v>
      </c>
      <c r="H224" s="89">
        <v>45</v>
      </c>
      <c r="I224" s="90">
        <v>1147</v>
      </c>
      <c r="J224" s="89">
        <v>20</v>
      </c>
      <c r="K224" s="89">
        <v>694</v>
      </c>
      <c r="L224" s="90">
        <v>7136</v>
      </c>
      <c r="M224" s="90">
        <v>2440028</v>
      </c>
      <c r="N224" s="90">
        <v>6560</v>
      </c>
      <c r="O224" s="89" t="s">
        <v>25</v>
      </c>
      <c r="P224" s="90">
        <v>7122</v>
      </c>
      <c r="Q224" s="89">
        <v>10</v>
      </c>
      <c r="R224" s="89" t="s">
        <v>25</v>
      </c>
      <c r="S224" s="89" t="s">
        <v>25</v>
      </c>
      <c r="T224" s="89" t="s">
        <v>25</v>
      </c>
      <c r="U224" s="89" t="s">
        <v>25</v>
      </c>
    </row>
    <row r="225" spans="1:21" x14ac:dyDescent="0.25">
      <c r="A225" s="89" t="s">
        <v>485</v>
      </c>
      <c r="B225" s="89" t="s">
        <v>486</v>
      </c>
      <c r="C225" s="89" t="s">
        <v>487</v>
      </c>
      <c r="D225" s="89" t="s">
        <v>24</v>
      </c>
      <c r="E225" s="89">
        <v>265</v>
      </c>
      <c r="F225" s="90">
        <v>2794.1</v>
      </c>
      <c r="G225" s="89">
        <v>39</v>
      </c>
      <c r="H225" s="89">
        <v>39</v>
      </c>
      <c r="I225" s="90">
        <v>1295.9000000000001</v>
      </c>
      <c r="J225" s="89" t="s">
        <v>25</v>
      </c>
      <c r="K225" s="89" t="s">
        <v>25</v>
      </c>
      <c r="L225" s="90">
        <v>26613</v>
      </c>
      <c r="M225" s="90">
        <v>5941834</v>
      </c>
      <c r="N225" s="89" t="s">
        <v>25</v>
      </c>
      <c r="O225" s="89" t="s">
        <v>25</v>
      </c>
      <c r="P225" s="89">
        <v>289</v>
      </c>
      <c r="Q225" s="89" t="s">
        <v>25</v>
      </c>
      <c r="R225" s="89" t="s">
        <v>25</v>
      </c>
      <c r="S225" s="89" t="s">
        <v>25</v>
      </c>
      <c r="T225" s="89" t="s">
        <v>25</v>
      </c>
      <c r="U225" s="89" t="s">
        <v>25</v>
      </c>
    </row>
    <row r="226" spans="1:21" x14ac:dyDescent="0.25">
      <c r="A226" s="89" t="s">
        <v>485</v>
      </c>
      <c r="B226" s="89" t="s">
        <v>488</v>
      </c>
      <c r="C226" s="89" t="s">
        <v>489</v>
      </c>
      <c r="D226" s="89" t="s">
        <v>24</v>
      </c>
      <c r="E226" s="89">
        <v>104</v>
      </c>
      <c r="F226" s="89">
        <v>473.7</v>
      </c>
      <c r="G226" s="89">
        <v>3</v>
      </c>
      <c r="H226" s="89">
        <v>3</v>
      </c>
      <c r="I226" s="89">
        <v>98.5</v>
      </c>
      <c r="J226" s="89">
        <v>0</v>
      </c>
      <c r="K226" s="89">
        <v>0</v>
      </c>
      <c r="L226" s="90">
        <v>4774</v>
      </c>
      <c r="M226" s="90">
        <v>1583348</v>
      </c>
      <c r="N226" s="89" t="s">
        <v>25</v>
      </c>
      <c r="O226" s="89" t="s">
        <v>25</v>
      </c>
      <c r="P226" s="89" t="s">
        <v>25</v>
      </c>
      <c r="Q226" s="89" t="s">
        <v>25</v>
      </c>
      <c r="R226" s="89" t="s">
        <v>25</v>
      </c>
      <c r="S226" s="89" t="s">
        <v>25</v>
      </c>
      <c r="T226" s="89" t="s">
        <v>25</v>
      </c>
      <c r="U226" s="89" t="s">
        <v>25</v>
      </c>
    </row>
    <row r="227" spans="1:21" x14ac:dyDescent="0.25">
      <c r="A227" s="89" t="s">
        <v>490</v>
      </c>
      <c r="B227" s="89" t="s">
        <v>491</v>
      </c>
      <c r="C227" s="89" t="s">
        <v>492</v>
      </c>
      <c r="D227" s="89" t="s">
        <v>24</v>
      </c>
      <c r="E227" s="89">
        <v>105</v>
      </c>
      <c r="F227" s="90">
        <v>1830.6</v>
      </c>
      <c r="G227" s="89">
        <v>51</v>
      </c>
      <c r="H227" s="89">
        <v>54</v>
      </c>
      <c r="I227" s="90">
        <v>1830.6</v>
      </c>
      <c r="J227" s="89" t="s">
        <v>25</v>
      </c>
      <c r="K227" s="89" t="s">
        <v>25</v>
      </c>
      <c r="L227" s="90">
        <v>9588</v>
      </c>
      <c r="M227" s="90">
        <v>1440936</v>
      </c>
      <c r="N227" s="89" t="s">
        <v>25</v>
      </c>
      <c r="O227" s="89" t="s">
        <v>25</v>
      </c>
      <c r="P227" s="89" t="s">
        <v>25</v>
      </c>
      <c r="Q227" s="89" t="s">
        <v>25</v>
      </c>
      <c r="R227" s="89" t="s">
        <v>25</v>
      </c>
      <c r="S227" s="89" t="s">
        <v>25</v>
      </c>
      <c r="T227" s="89" t="s">
        <v>25</v>
      </c>
      <c r="U227" s="89" t="s">
        <v>25</v>
      </c>
    </row>
    <row r="228" spans="1:21" x14ac:dyDescent="0.25">
      <c r="A228" s="89" t="s">
        <v>490</v>
      </c>
      <c r="B228" s="89" t="s">
        <v>493</v>
      </c>
      <c r="C228" s="89" t="s">
        <v>494</v>
      </c>
      <c r="D228" s="89" t="s">
        <v>24</v>
      </c>
      <c r="E228" s="89">
        <v>54</v>
      </c>
      <c r="F228" s="89">
        <v>975.6</v>
      </c>
      <c r="G228" s="89">
        <v>25</v>
      </c>
      <c r="H228" s="89">
        <v>28</v>
      </c>
      <c r="I228" s="89">
        <v>968.6</v>
      </c>
      <c r="J228" s="89">
        <v>1</v>
      </c>
      <c r="K228" s="89">
        <v>7</v>
      </c>
      <c r="L228" s="90">
        <v>6774</v>
      </c>
      <c r="M228" s="90">
        <v>3329582</v>
      </c>
      <c r="N228" s="89">
        <v>120</v>
      </c>
      <c r="O228" s="89" t="s">
        <v>25</v>
      </c>
      <c r="P228" s="89" t="s">
        <v>25</v>
      </c>
      <c r="Q228" s="89" t="s">
        <v>25</v>
      </c>
      <c r="R228" s="89" t="s">
        <v>25</v>
      </c>
      <c r="S228" s="89" t="s">
        <v>25</v>
      </c>
      <c r="T228" s="89" t="s">
        <v>25</v>
      </c>
      <c r="U228" s="89" t="s">
        <v>25</v>
      </c>
    </row>
    <row r="229" spans="1:21" x14ac:dyDescent="0.25">
      <c r="A229" s="89" t="s">
        <v>490</v>
      </c>
      <c r="B229" s="89" t="s">
        <v>495</v>
      </c>
      <c r="C229" s="89" t="s">
        <v>496</v>
      </c>
      <c r="D229" s="89" t="s">
        <v>24</v>
      </c>
      <c r="E229" s="89">
        <v>47</v>
      </c>
      <c r="F229" s="89">
        <v>795</v>
      </c>
      <c r="G229" s="89">
        <v>24</v>
      </c>
      <c r="H229" s="89">
        <v>23</v>
      </c>
      <c r="I229" s="89">
        <v>795</v>
      </c>
      <c r="J229" s="89">
        <v>0</v>
      </c>
      <c r="K229" s="89" t="s">
        <v>25</v>
      </c>
      <c r="L229" s="90">
        <v>7419</v>
      </c>
      <c r="M229" s="90">
        <v>4139275</v>
      </c>
      <c r="N229" s="89" t="s">
        <v>25</v>
      </c>
      <c r="O229" s="89" t="s">
        <v>25</v>
      </c>
      <c r="P229" s="89" t="s">
        <v>25</v>
      </c>
      <c r="Q229" s="89" t="s">
        <v>25</v>
      </c>
      <c r="R229" s="89" t="s">
        <v>25</v>
      </c>
      <c r="S229" s="89" t="s">
        <v>25</v>
      </c>
      <c r="T229" s="89" t="s">
        <v>25</v>
      </c>
      <c r="U229" s="89" t="s">
        <v>25</v>
      </c>
    </row>
    <row r="230" spans="1:21" x14ac:dyDescent="0.25">
      <c r="A230" s="89" t="s">
        <v>490</v>
      </c>
      <c r="B230" s="89" t="s">
        <v>497</v>
      </c>
      <c r="C230" s="89" t="s">
        <v>498</v>
      </c>
      <c r="D230" s="89" t="s">
        <v>24</v>
      </c>
      <c r="E230" s="89">
        <v>31</v>
      </c>
      <c r="F230" s="89">
        <v>560.70000000000005</v>
      </c>
      <c r="G230" s="89">
        <v>14</v>
      </c>
      <c r="H230" s="89">
        <v>16</v>
      </c>
      <c r="I230" s="89">
        <v>553.20000000000005</v>
      </c>
      <c r="J230" s="89">
        <v>11</v>
      </c>
      <c r="K230" s="89">
        <v>417.7</v>
      </c>
      <c r="L230" s="90">
        <v>4777</v>
      </c>
      <c r="M230" s="90">
        <v>1953283</v>
      </c>
      <c r="N230" s="90">
        <v>3621</v>
      </c>
      <c r="O230" s="89" t="s">
        <v>25</v>
      </c>
      <c r="P230" s="89" t="s">
        <v>25</v>
      </c>
      <c r="Q230" s="89" t="s">
        <v>25</v>
      </c>
      <c r="R230" s="89" t="s">
        <v>25</v>
      </c>
      <c r="S230" s="89" t="s">
        <v>25</v>
      </c>
      <c r="T230" s="89" t="s">
        <v>25</v>
      </c>
      <c r="U230" s="89" t="s">
        <v>25</v>
      </c>
    </row>
    <row r="231" spans="1:21" x14ac:dyDescent="0.25">
      <c r="A231" s="89" t="s">
        <v>490</v>
      </c>
      <c r="B231" s="89" t="s">
        <v>499</v>
      </c>
      <c r="C231" s="89" t="s">
        <v>500</v>
      </c>
      <c r="D231" s="89" t="s">
        <v>24</v>
      </c>
      <c r="E231" s="89">
        <v>68</v>
      </c>
      <c r="F231" s="90">
        <v>1115</v>
      </c>
      <c r="G231" s="89">
        <v>35</v>
      </c>
      <c r="H231" s="89">
        <v>32</v>
      </c>
      <c r="I231" s="90">
        <v>1080</v>
      </c>
      <c r="J231" s="89">
        <v>1</v>
      </c>
      <c r="K231" s="89">
        <v>35</v>
      </c>
      <c r="L231" s="90">
        <v>5645</v>
      </c>
      <c r="M231" s="90">
        <v>4340246</v>
      </c>
      <c r="N231" s="89">
        <v>490</v>
      </c>
      <c r="O231" s="89" t="s">
        <v>25</v>
      </c>
      <c r="P231" s="89" t="s">
        <v>25</v>
      </c>
      <c r="Q231" s="89" t="s">
        <v>25</v>
      </c>
      <c r="R231" s="89" t="s">
        <v>25</v>
      </c>
      <c r="S231" s="89" t="s">
        <v>25</v>
      </c>
      <c r="T231" s="90">
        <v>5155</v>
      </c>
      <c r="U231" s="89" t="s">
        <v>25</v>
      </c>
    </row>
    <row r="232" spans="1:21" x14ac:dyDescent="0.25">
      <c r="A232" s="89" t="s">
        <v>490</v>
      </c>
      <c r="B232" s="89" t="s">
        <v>501</v>
      </c>
      <c r="C232" s="89" t="s">
        <v>502</v>
      </c>
      <c r="D232" s="89" t="s">
        <v>24</v>
      </c>
      <c r="E232" s="89">
        <v>58</v>
      </c>
      <c r="F232" s="89">
        <v>971</v>
      </c>
      <c r="G232" s="89">
        <v>30</v>
      </c>
      <c r="H232" s="89">
        <v>28</v>
      </c>
      <c r="I232" s="89">
        <v>971</v>
      </c>
      <c r="J232" s="89" t="s">
        <v>25</v>
      </c>
      <c r="K232" s="89" t="s">
        <v>25</v>
      </c>
      <c r="L232" s="90">
        <v>5958</v>
      </c>
      <c r="M232" s="90">
        <v>3233510</v>
      </c>
      <c r="N232" s="89" t="s">
        <v>25</v>
      </c>
      <c r="O232" s="89" t="s">
        <v>25</v>
      </c>
      <c r="P232" s="89" t="s">
        <v>25</v>
      </c>
      <c r="Q232" s="89" t="s">
        <v>25</v>
      </c>
      <c r="R232" s="89" t="s">
        <v>25</v>
      </c>
      <c r="S232" s="89" t="s">
        <v>25</v>
      </c>
      <c r="T232" s="89" t="s">
        <v>25</v>
      </c>
      <c r="U232" s="89" t="s">
        <v>25</v>
      </c>
    </row>
    <row r="233" spans="1:21" x14ac:dyDescent="0.25">
      <c r="A233" s="89" t="s">
        <v>490</v>
      </c>
      <c r="B233" s="89" t="s">
        <v>503</v>
      </c>
      <c r="C233" s="89" t="s">
        <v>504</v>
      </c>
      <c r="D233" s="89" t="s">
        <v>24</v>
      </c>
      <c r="E233" s="89">
        <v>143</v>
      </c>
      <c r="F233" s="89">
        <v>669.5</v>
      </c>
      <c r="G233" s="89">
        <v>122</v>
      </c>
      <c r="H233" s="89">
        <v>21</v>
      </c>
      <c r="I233" s="89">
        <v>669.5</v>
      </c>
      <c r="J233" s="89" t="s">
        <v>25</v>
      </c>
      <c r="K233" s="89" t="s">
        <v>25</v>
      </c>
      <c r="L233" s="90">
        <v>16498</v>
      </c>
      <c r="M233" s="90">
        <v>7329586</v>
      </c>
      <c r="N233" s="89" t="s">
        <v>25</v>
      </c>
      <c r="O233" s="89" t="s">
        <v>25</v>
      </c>
      <c r="P233" s="89" t="s">
        <v>25</v>
      </c>
      <c r="Q233" s="89" t="s">
        <v>25</v>
      </c>
      <c r="R233" s="89" t="s">
        <v>25</v>
      </c>
      <c r="S233" s="89" t="s">
        <v>25</v>
      </c>
      <c r="T233" s="89" t="s">
        <v>25</v>
      </c>
      <c r="U233" s="89" t="s">
        <v>25</v>
      </c>
    </row>
    <row r="234" spans="1:21" x14ac:dyDescent="0.25">
      <c r="A234" s="89" t="s">
        <v>505</v>
      </c>
      <c r="B234" s="89" t="s">
        <v>506</v>
      </c>
      <c r="C234" s="89" t="s">
        <v>507</v>
      </c>
      <c r="D234" s="89" t="s">
        <v>24</v>
      </c>
      <c r="E234" s="89">
        <v>33</v>
      </c>
      <c r="F234" s="89">
        <v>368.1</v>
      </c>
      <c r="G234" s="89">
        <v>6</v>
      </c>
      <c r="H234" s="89">
        <v>7</v>
      </c>
      <c r="I234" s="89">
        <v>191</v>
      </c>
      <c r="J234" s="89" t="s">
        <v>25</v>
      </c>
      <c r="K234" s="89" t="s">
        <v>25</v>
      </c>
      <c r="L234" s="90">
        <v>19974</v>
      </c>
      <c r="M234" s="90">
        <v>2057520</v>
      </c>
      <c r="N234" s="89" t="s">
        <v>25</v>
      </c>
      <c r="O234" s="89" t="s">
        <v>25</v>
      </c>
      <c r="P234" s="89" t="s">
        <v>25</v>
      </c>
      <c r="Q234" s="89" t="s">
        <v>25</v>
      </c>
      <c r="R234" s="90">
        <v>8391</v>
      </c>
      <c r="S234" s="89" t="s">
        <v>25</v>
      </c>
      <c r="T234" s="89" t="s">
        <v>25</v>
      </c>
      <c r="U234" s="89" t="s">
        <v>25</v>
      </c>
    </row>
    <row r="235" spans="1:21" x14ac:dyDescent="0.25">
      <c r="A235" s="89" t="s">
        <v>505</v>
      </c>
      <c r="B235" s="89" t="s">
        <v>508</v>
      </c>
      <c r="C235" s="89" t="s">
        <v>509</v>
      </c>
      <c r="D235" s="89" t="s">
        <v>24</v>
      </c>
      <c r="E235" s="89">
        <v>60</v>
      </c>
      <c r="F235" s="89">
        <v>797.3</v>
      </c>
      <c r="G235" s="89" t="s">
        <v>25</v>
      </c>
      <c r="H235" s="89" t="s">
        <v>25</v>
      </c>
      <c r="I235" s="89" t="s">
        <v>25</v>
      </c>
      <c r="J235" s="89" t="s">
        <v>25</v>
      </c>
      <c r="K235" s="89" t="s">
        <v>25</v>
      </c>
      <c r="L235" s="90">
        <v>58730</v>
      </c>
      <c r="M235" s="90">
        <v>1465522</v>
      </c>
      <c r="N235" s="89" t="s">
        <v>25</v>
      </c>
      <c r="O235" s="89" t="s">
        <v>25</v>
      </c>
      <c r="P235" s="89" t="s">
        <v>25</v>
      </c>
      <c r="Q235" s="89" t="s">
        <v>25</v>
      </c>
      <c r="R235" s="89" t="s">
        <v>25</v>
      </c>
      <c r="S235" s="89" t="s">
        <v>25</v>
      </c>
      <c r="T235" s="89" t="s">
        <v>25</v>
      </c>
      <c r="U235" s="89" t="s">
        <v>25</v>
      </c>
    </row>
    <row r="236" spans="1:21" x14ac:dyDescent="0.25">
      <c r="A236" s="89" t="s">
        <v>510</v>
      </c>
      <c r="B236" s="89" t="s">
        <v>511</v>
      </c>
      <c r="C236" s="89" t="s">
        <v>512</v>
      </c>
      <c r="D236" s="89" t="s">
        <v>24</v>
      </c>
      <c r="E236" s="89">
        <v>59</v>
      </c>
      <c r="F236" s="89">
        <v>883</v>
      </c>
      <c r="G236" s="89">
        <v>31</v>
      </c>
      <c r="H236" s="89">
        <v>26</v>
      </c>
      <c r="I236" s="89">
        <v>852</v>
      </c>
      <c r="J236" s="89" t="s">
        <v>25</v>
      </c>
      <c r="K236" s="89" t="s">
        <v>25</v>
      </c>
      <c r="L236" s="90">
        <v>30114</v>
      </c>
      <c r="M236" s="90">
        <v>5400124</v>
      </c>
      <c r="N236" s="89" t="s">
        <v>25</v>
      </c>
      <c r="O236" s="89" t="s">
        <v>25</v>
      </c>
      <c r="P236" s="89" t="s">
        <v>25</v>
      </c>
      <c r="Q236" s="89" t="s">
        <v>25</v>
      </c>
      <c r="R236" s="89" t="s">
        <v>25</v>
      </c>
      <c r="S236" s="89" t="s">
        <v>25</v>
      </c>
      <c r="T236" s="89" t="s">
        <v>25</v>
      </c>
      <c r="U236" s="89" t="s">
        <v>25</v>
      </c>
    </row>
    <row r="237" spans="1:21" x14ac:dyDescent="0.25">
      <c r="A237" s="89" t="s">
        <v>510</v>
      </c>
      <c r="B237" s="89" t="s">
        <v>513</v>
      </c>
      <c r="C237" s="89" t="s">
        <v>514</v>
      </c>
      <c r="D237" s="89" t="s">
        <v>24</v>
      </c>
      <c r="E237" s="89">
        <v>53</v>
      </c>
      <c r="F237" s="89">
        <v>862.5</v>
      </c>
      <c r="G237" s="89">
        <v>27</v>
      </c>
      <c r="H237" s="89">
        <v>26</v>
      </c>
      <c r="I237" s="89">
        <v>862.5</v>
      </c>
      <c r="J237" s="89" t="s">
        <v>25</v>
      </c>
      <c r="K237" s="89" t="s">
        <v>25</v>
      </c>
      <c r="L237" s="90">
        <v>57667</v>
      </c>
      <c r="M237" s="90">
        <v>6395910</v>
      </c>
      <c r="N237" s="89" t="s">
        <v>25</v>
      </c>
      <c r="O237" s="89" t="s">
        <v>25</v>
      </c>
      <c r="P237" s="89" t="s">
        <v>25</v>
      </c>
      <c r="Q237" s="89" t="s">
        <v>25</v>
      </c>
      <c r="R237" s="89" t="s">
        <v>25</v>
      </c>
      <c r="S237" s="89" t="s">
        <v>25</v>
      </c>
      <c r="T237" s="89" t="s">
        <v>25</v>
      </c>
      <c r="U237" s="89" t="s">
        <v>25</v>
      </c>
    </row>
    <row r="238" spans="1:21" x14ac:dyDescent="0.25">
      <c r="A238" s="89" t="s">
        <v>510</v>
      </c>
      <c r="B238" s="89" t="s">
        <v>515</v>
      </c>
      <c r="C238" s="89" t="s">
        <v>516</v>
      </c>
      <c r="D238" s="89" t="s">
        <v>24</v>
      </c>
      <c r="E238" s="89">
        <v>58</v>
      </c>
      <c r="F238" s="90">
        <v>1179</v>
      </c>
      <c r="G238" s="89">
        <v>22</v>
      </c>
      <c r="H238" s="89">
        <v>36</v>
      </c>
      <c r="I238" s="90">
        <v>1179</v>
      </c>
      <c r="J238" s="89" t="s">
        <v>25</v>
      </c>
      <c r="K238" s="89" t="s">
        <v>25</v>
      </c>
      <c r="L238" s="90">
        <v>26813</v>
      </c>
      <c r="M238" s="90">
        <v>1900195</v>
      </c>
      <c r="N238" s="89" t="s">
        <v>25</v>
      </c>
      <c r="O238" s="89" t="s">
        <v>25</v>
      </c>
      <c r="P238" s="89" t="s">
        <v>25</v>
      </c>
      <c r="Q238" s="89" t="s">
        <v>25</v>
      </c>
      <c r="R238" s="89" t="s">
        <v>25</v>
      </c>
      <c r="S238" s="89" t="s">
        <v>25</v>
      </c>
      <c r="T238" s="89" t="s">
        <v>25</v>
      </c>
      <c r="U238" s="89" t="s">
        <v>25</v>
      </c>
    </row>
    <row r="239" spans="1:21" x14ac:dyDescent="0.25">
      <c r="A239" s="89" t="s">
        <v>510</v>
      </c>
      <c r="B239" s="89" t="s">
        <v>517</v>
      </c>
      <c r="C239" s="89" t="s">
        <v>518</v>
      </c>
      <c r="D239" s="89" t="s">
        <v>24</v>
      </c>
      <c r="E239" s="89">
        <v>84</v>
      </c>
      <c r="F239" s="90">
        <v>1018.2</v>
      </c>
      <c r="G239" s="89" t="s">
        <v>25</v>
      </c>
      <c r="H239" s="89" t="s">
        <v>25</v>
      </c>
      <c r="I239" s="89" t="s">
        <v>25</v>
      </c>
      <c r="J239" s="89" t="s">
        <v>25</v>
      </c>
      <c r="K239" s="89" t="s">
        <v>25</v>
      </c>
      <c r="L239" s="90">
        <v>121778</v>
      </c>
      <c r="M239" s="90">
        <v>5187740</v>
      </c>
      <c r="N239" s="89" t="s">
        <v>25</v>
      </c>
      <c r="O239" s="89" t="s">
        <v>25</v>
      </c>
      <c r="P239" s="89" t="s">
        <v>25</v>
      </c>
      <c r="Q239" s="89" t="s">
        <v>25</v>
      </c>
      <c r="R239" s="89" t="s">
        <v>25</v>
      </c>
      <c r="S239" s="89" t="s">
        <v>25</v>
      </c>
      <c r="T239" s="89" t="s">
        <v>25</v>
      </c>
      <c r="U239" s="89" t="s">
        <v>25</v>
      </c>
    </row>
    <row r="240" spans="1:21" x14ac:dyDescent="0.25">
      <c r="A240" s="89" t="s">
        <v>510</v>
      </c>
      <c r="B240" s="89" t="s">
        <v>519</v>
      </c>
      <c r="C240" s="89" t="s">
        <v>520</v>
      </c>
      <c r="D240" s="89" t="s">
        <v>24</v>
      </c>
      <c r="E240" s="89">
        <v>57</v>
      </c>
      <c r="F240" s="89">
        <v>728.9</v>
      </c>
      <c r="G240" s="89" t="s">
        <v>25</v>
      </c>
      <c r="H240" s="89" t="s">
        <v>25</v>
      </c>
      <c r="I240" s="89" t="s">
        <v>25</v>
      </c>
      <c r="J240" s="89" t="s">
        <v>25</v>
      </c>
      <c r="K240" s="89" t="s">
        <v>25</v>
      </c>
      <c r="L240" s="90">
        <v>174642</v>
      </c>
      <c r="M240" s="90">
        <v>3230877</v>
      </c>
      <c r="N240" s="89" t="s">
        <v>25</v>
      </c>
      <c r="O240" s="89" t="s">
        <v>25</v>
      </c>
      <c r="P240" s="89" t="s">
        <v>25</v>
      </c>
      <c r="Q240" s="89" t="s">
        <v>25</v>
      </c>
      <c r="R240" s="89" t="s">
        <v>25</v>
      </c>
      <c r="S240" s="89" t="s">
        <v>25</v>
      </c>
      <c r="T240" s="89" t="s">
        <v>25</v>
      </c>
      <c r="U240" s="89" t="s">
        <v>25</v>
      </c>
    </row>
    <row r="241" spans="1:21" x14ac:dyDescent="0.25">
      <c r="A241" s="89" t="s">
        <v>510</v>
      </c>
      <c r="B241" s="89" t="s">
        <v>521</v>
      </c>
      <c r="C241" s="89" t="s">
        <v>522</v>
      </c>
      <c r="D241" s="89" t="s">
        <v>24</v>
      </c>
      <c r="E241" s="89">
        <v>49</v>
      </c>
      <c r="F241" s="89">
        <v>630</v>
      </c>
      <c r="G241" s="89" t="s">
        <v>25</v>
      </c>
      <c r="H241" s="89" t="s">
        <v>25</v>
      </c>
      <c r="I241" s="89" t="s">
        <v>25</v>
      </c>
      <c r="J241" s="89" t="s">
        <v>25</v>
      </c>
      <c r="K241" s="89" t="s">
        <v>25</v>
      </c>
      <c r="L241" s="90">
        <v>290533</v>
      </c>
      <c r="M241" s="90">
        <v>5322744</v>
      </c>
      <c r="N241" s="89" t="s">
        <v>25</v>
      </c>
      <c r="O241" s="89" t="s">
        <v>25</v>
      </c>
      <c r="P241" s="89" t="s">
        <v>25</v>
      </c>
      <c r="Q241" s="89" t="s">
        <v>25</v>
      </c>
      <c r="R241" s="89" t="s">
        <v>25</v>
      </c>
      <c r="S241" s="89" t="s">
        <v>25</v>
      </c>
      <c r="T241" s="89" t="s">
        <v>25</v>
      </c>
      <c r="U241" s="89" t="s">
        <v>25</v>
      </c>
    </row>
    <row r="242" spans="1:21" x14ac:dyDescent="0.25">
      <c r="A242" s="89" t="s">
        <v>510</v>
      </c>
      <c r="B242" s="89" t="s">
        <v>523</v>
      </c>
      <c r="C242" s="89" t="s">
        <v>524</v>
      </c>
      <c r="D242" s="89" t="s">
        <v>24</v>
      </c>
      <c r="E242" s="89">
        <v>62</v>
      </c>
      <c r="F242" s="89">
        <v>769.2</v>
      </c>
      <c r="G242" s="89" t="s">
        <v>25</v>
      </c>
      <c r="H242" s="89" t="s">
        <v>25</v>
      </c>
      <c r="I242" s="89" t="s">
        <v>25</v>
      </c>
      <c r="J242" s="89" t="s">
        <v>25</v>
      </c>
      <c r="K242" s="89" t="s">
        <v>25</v>
      </c>
      <c r="L242" s="90">
        <v>313370</v>
      </c>
      <c r="M242" s="90">
        <v>5646658</v>
      </c>
      <c r="N242" s="89" t="s">
        <v>25</v>
      </c>
      <c r="O242" s="89" t="s">
        <v>25</v>
      </c>
      <c r="P242" s="89" t="s">
        <v>25</v>
      </c>
      <c r="Q242" s="89" t="s">
        <v>25</v>
      </c>
      <c r="R242" s="89" t="s">
        <v>25</v>
      </c>
      <c r="S242" s="89" t="s">
        <v>25</v>
      </c>
      <c r="T242" s="89" t="s">
        <v>25</v>
      </c>
      <c r="U242" s="89" t="s">
        <v>25</v>
      </c>
    </row>
    <row r="243" spans="1:21" x14ac:dyDescent="0.25">
      <c r="A243" s="89" t="s">
        <v>525</v>
      </c>
      <c r="B243" s="89" t="s">
        <v>526</v>
      </c>
      <c r="C243" s="89" t="s">
        <v>527</v>
      </c>
      <c r="D243" s="89" t="s">
        <v>24</v>
      </c>
      <c r="E243" s="89">
        <v>50</v>
      </c>
      <c r="F243" s="89">
        <v>625.4</v>
      </c>
      <c r="G243" s="89" t="s">
        <v>25</v>
      </c>
      <c r="H243" s="89" t="s">
        <v>25</v>
      </c>
      <c r="I243" s="89" t="s">
        <v>25</v>
      </c>
      <c r="J243" s="89" t="s">
        <v>25</v>
      </c>
      <c r="K243" s="89" t="s">
        <v>25</v>
      </c>
      <c r="L243" s="90">
        <v>574722</v>
      </c>
      <c r="M243" s="90">
        <v>7103034</v>
      </c>
      <c r="N243" s="89" t="s">
        <v>25</v>
      </c>
      <c r="O243" s="89" t="s">
        <v>25</v>
      </c>
      <c r="P243" s="89" t="s">
        <v>25</v>
      </c>
      <c r="Q243" s="89" t="s">
        <v>25</v>
      </c>
      <c r="R243" s="89" t="s">
        <v>25</v>
      </c>
      <c r="S243" s="89" t="s">
        <v>25</v>
      </c>
      <c r="T243" s="89" t="s">
        <v>25</v>
      </c>
      <c r="U243" s="89" t="s">
        <v>25</v>
      </c>
    </row>
    <row r="244" spans="1:21" x14ac:dyDescent="0.25">
      <c r="A244" s="89" t="s">
        <v>525</v>
      </c>
      <c r="B244" s="89" t="s">
        <v>528</v>
      </c>
      <c r="C244" s="89" t="s">
        <v>529</v>
      </c>
      <c r="D244" s="89" t="s">
        <v>24</v>
      </c>
      <c r="E244" s="89">
        <v>50</v>
      </c>
      <c r="F244" s="89">
        <v>631.20000000000005</v>
      </c>
      <c r="G244" s="89" t="s">
        <v>25</v>
      </c>
      <c r="H244" s="89" t="s">
        <v>25</v>
      </c>
      <c r="I244" s="89" t="s">
        <v>25</v>
      </c>
      <c r="J244" s="89" t="s">
        <v>25</v>
      </c>
      <c r="K244" s="89" t="s">
        <v>25</v>
      </c>
      <c r="L244" s="90">
        <v>189790</v>
      </c>
      <c r="M244" s="90">
        <v>7365269</v>
      </c>
      <c r="N244" s="89" t="s">
        <v>25</v>
      </c>
      <c r="O244" s="89" t="s">
        <v>25</v>
      </c>
      <c r="P244" s="89" t="s">
        <v>25</v>
      </c>
      <c r="Q244" s="89" t="s">
        <v>25</v>
      </c>
      <c r="R244" s="89" t="s">
        <v>25</v>
      </c>
      <c r="S244" s="89" t="s">
        <v>25</v>
      </c>
      <c r="T244" s="89" t="s">
        <v>25</v>
      </c>
      <c r="U244" s="89" t="s">
        <v>25</v>
      </c>
    </row>
    <row r="245" spans="1:21" x14ac:dyDescent="0.25">
      <c r="A245" s="89" t="s">
        <v>525</v>
      </c>
      <c r="B245" s="89" t="s">
        <v>530</v>
      </c>
      <c r="C245" s="89" t="s">
        <v>531</v>
      </c>
      <c r="D245" s="89" t="s">
        <v>24</v>
      </c>
      <c r="E245" s="89">
        <v>56</v>
      </c>
      <c r="F245" s="89">
        <v>775.4</v>
      </c>
      <c r="G245" s="89" t="s">
        <v>25</v>
      </c>
      <c r="H245" s="89" t="s">
        <v>25</v>
      </c>
      <c r="I245" s="89" t="s">
        <v>25</v>
      </c>
      <c r="J245" s="89" t="s">
        <v>25</v>
      </c>
      <c r="K245" s="89" t="s">
        <v>25</v>
      </c>
      <c r="L245" s="90">
        <v>153040</v>
      </c>
      <c r="M245" s="90">
        <v>10008210</v>
      </c>
      <c r="N245" s="89" t="s">
        <v>25</v>
      </c>
      <c r="O245" s="89" t="s">
        <v>25</v>
      </c>
      <c r="P245" s="89" t="s">
        <v>25</v>
      </c>
      <c r="Q245" s="89" t="s">
        <v>25</v>
      </c>
      <c r="R245" s="89" t="s">
        <v>25</v>
      </c>
      <c r="S245" s="89" t="s">
        <v>25</v>
      </c>
      <c r="T245" s="89" t="s">
        <v>25</v>
      </c>
      <c r="U245" s="89" t="s">
        <v>25</v>
      </c>
    </row>
    <row r="246" spans="1:21" x14ac:dyDescent="0.25">
      <c r="A246" s="89" t="s">
        <v>532</v>
      </c>
      <c r="B246" s="89" t="s">
        <v>533</v>
      </c>
      <c r="C246" s="89" t="s">
        <v>534</v>
      </c>
      <c r="D246" s="89" t="s">
        <v>24</v>
      </c>
      <c r="E246" s="89">
        <v>51</v>
      </c>
      <c r="F246" s="89">
        <v>681.4</v>
      </c>
      <c r="G246" s="89" t="s">
        <v>25</v>
      </c>
      <c r="H246" s="89" t="s">
        <v>25</v>
      </c>
      <c r="I246" s="89" t="s">
        <v>25</v>
      </c>
      <c r="J246" s="89" t="s">
        <v>25</v>
      </c>
      <c r="K246" s="89" t="s">
        <v>25</v>
      </c>
      <c r="L246" s="90">
        <v>152994</v>
      </c>
      <c r="M246" s="90">
        <v>2458184</v>
      </c>
      <c r="N246" s="89" t="s">
        <v>25</v>
      </c>
      <c r="O246" s="89" t="s">
        <v>25</v>
      </c>
      <c r="P246" s="89" t="s">
        <v>25</v>
      </c>
      <c r="Q246" s="89" t="s">
        <v>25</v>
      </c>
      <c r="R246" s="89" t="s">
        <v>25</v>
      </c>
      <c r="S246" s="89" t="s">
        <v>25</v>
      </c>
      <c r="T246" s="89" t="s">
        <v>25</v>
      </c>
      <c r="U246" s="89" t="s">
        <v>25</v>
      </c>
    </row>
    <row r="247" spans="1:21" x14ac:dyDescent="0.25">
      <c r="A247" s="89" t="s">
        <v>532</v>
      </c>
      <c r="B247" s="89" t="s">
        <v>535</v>
      </c>
      <c r="C247" s="89" t="s">
        <v>536</v>
      </c>
      <c r="D247" s="89" t="s">
        <v>24</v>
      </c>
      <c r="E247" s="89">
        <v>101</v>
      </c>
      <c r="F247" s="90">
        <v>1988</v>
      </c>
      <c r="G247" s="89">
        <v>39</v>
      </c>
      <c r="H247" s="89">
        <v>62</v>
      </c>
      <c r="I247" s="90">
        <v>1988</v>
      </c>
      <c r="J247" s="89">
        <v>0</v>
      </c>
      <c r="K247" s="89">
        <v>0</v>
      </c>
      <c r="L247" s="90">
        <v>28024</v>
      </c>
      <c r="M247" s="90">
        <v>18645521</v>
      </c>
      <c r="N247" s="89">
        <v>0</v>
      </c>
      <c r="O247" s="89">
        <v>0</v>
      </c>
      <c r="P247" s="89">
        <v>0</v>
      </c>
      <c r="Q247" s="89">
        <v>0</v>
      </c>
      <c r="R247" s="89">
        <v>0</v>
      </c>
      <c r="S247" s="89">
        <v>0</v>
      </c>
      <c r="T247" s="89">
        <v>0</v>
      </c>
      <c r="U247" s="89">
        <v>0</v>
      </c>
    </row>
    <row r="248" spans="1:21" x14ac:dyDescent="0.25">
      <c r="A248" s="89" t="s">
        <v>532</v>
      </c>
      <c r="B248" s="89" t="s">
        <v>537</v>
      </c>
      <c r="C248" s="89" t="s">
        <v>538</v>
      </c>
      <c r="D248" s="89" t="s">
        <v>24</v>
      </c>
      <c r="E248" s="89">
        <v>125</v>
      </c>
      <c r="F248" s="90">
        <v>2617.8000000000002</v>
      </c>
      <c r="G248" s="89">
        <v>39</v>
      </c>
      <c r="H248" s="89">
        <v>78</v>
      </c>
      <c r="I248" s="90">
        <v>2571.6999999999998</v>
      </c>
      <c r="J248" s="89" t="s">
        <v>25</v>
      </c>
      <c r="K248" s="89" t="s">
        <v>25</v>
      </c>
      <c r="L248" s="90">
        <v>47250</v>
      </c>
      <c r="M248" s="90">
        <v>18179261</v>
      </c>
      <c r="N248" s="89" t="s">
        <v>25</v>
      </c>
      <c r="O248" s="89" t="s">
        <v>25</v>
      </c>
      <c r="P248" s="89" t="s">
        <v>25</v>
      </c>
      <c r="Q248" s="89" t="s">
        <v>25</v>
      </c>
      <c r="R248" s="89" t="s">
        <v>25</v>
      </c>
      <c r="S248" s="89" t="s">
        <v>25</v>
      </c>
      <c r="T248" s="89" t="s">
        <v>25</v>
      </c>
      <c r="U248" s="89" t="s">
        <v>25</v>
      </c>
    </row>
    <row r="249" spans="1:21" x14ac:dyDescent="0.25">
      <c r="A249" s="89" t="s">
        <v>532</v>
      </c>
      <c r="B249" s="89" t="s">
        <v>539</v>
      </c>
      <c r="C249" s="89" t="s">
        <v>540</v>
      </c>
      <c r="D249" s="89" t="s">
        <v>24</v>
      </c>
      <c r="E249" s="89">
        <v>117</v>
      </c>
      <c r="F249" s="90">
        <v>1919.1</v>
      </c>
      <c r="G249" s="89">
        <v>52</v>
      </c>
      <c r="H249" s="89">
        <v>59</v>
      </c>
      <c r="I249" s="90">
        <v>1858.1</v>
      </c>
      <c r="J249" s="89">
        <v>17</v>
      </c>
      <c r="K249" s="89">
        <v>565.29999999999995</v>
      </c>
      <c r="L249" s="90">
        <v>56127</v>
      </c>
      <c r="M249" s="90">
        <v>27102086</v>
      </c>
      <c r="N249" s="90">
        <v>5989</v>
      </c>
      <c r="O249" s="89" t="s">
        <v>25</v>
      </c>
      <c r="P249" s="90">
        <v>5152</v>
      </c>
      <c r="Q249" s="89" t="s">
        <v>25</v>
      </c>
      <c r="R249" s="89" t="s">
        <v>25</v>
      </c>
      <c r="S249" s="89" t="s">
        <v>25</v>
      </c>
      <c r="T249" s="89" t="s">
        <v>25</v>
      </c>
      <c r="U249" s="89" t="s">
        <v>25</v>
      </c>
    </row>
    <row r="250" spans="1:21" x14ac:dyDescent="0.25">
      <c r="A250" s="89" t="s">
        <v>532</v>
      </c>
      <c r="B250" s="89" t="s">
        <v>541</v>
      </c>
      <c r="C250" s="89" t="s">
        <v>542</v>
      </c>
      <c r="D250" s="89" t="s">
        <v>24</v>
      </c>
      <c r="E250" s="89">
        <v>50</v>
      </c>
      <c r="F250" s="89">
        <v>780</v>
      </c>
      <c r="G250" s="89">
        <v>24</v>
      </c>
      <c r="H250" s="89">
        <v>24</v>
      </c>
      <c r="I250" s="89">
        <v>764</v>
      </c>
      <c r="J250" s="89" t="s">
        <v>25</v>
      </c>
      <c r="K250" s="89" t="s">
        <v>25</v>
      </c>
      <c r="L250" s="90">
        <v>6432</v>
      </c>
      <c r="M250" s="90">
        <v>931311</v>
      </c>
      <c r="N250" s="89" t="s">
        <v>25</v>
      </c>
      <c r="O250" s="89" t="s">
        <v>25</v>
      </c>
      <c r="P250" s="90">
        <v>6432</v>
      </c>
      <c r="Q250" s="89" t="s">
        <v>25</v>
      </c>
      <c r="R250" s="89" t="s">
        <v>25</v>
      </c>
      <c r="S250" s="89" t="s">
        <v>25</v>
      </c>
      <c r="T250" s="89" t="s">
        <v>25</v>
      </c>
      <c r="U250" s="89" t="s">
        <v>25</v>
      </c>
    </row>
    <row r="251" spans="1:21" x14ac:dyDescent="0.25">
      <c r="A251" s="89" t="s">
        <v>532</v>
      </c>
      <c r="B251" s="89" t="s">
        <v>543</v>
      </c>
      <c r="C251" s="89" t="s">
        <v>544</v>
      </c>
      <c r="D251" s="89" t="s">
        <v>24</v>
      </c>
      <c r="E251" s="89">
        <v>232</v>
      </c>
      <c r="F251" s="90">
        <v>5051.6000000000004</v>
      </c>
      <c r="G251" s="89">
        <v>76</v>
      </c>
      <c r="H251" s="89">
        <v>151</v>
      </c>
      <c r="I251" s="90">
        <v>5004</v>
      </c>
      <c r="J251" s="89">
        <v>143</v>
      </c>
      <c r="K251" s="90">
        <v>4733.5</v>
      </c>
      <c r="L251" s="90">
        <v>48282</v>
      </c>
      <c r="M251" s="90">
        <v>44180480</v>
      </c>
      <c r="N251" s="90">
        <v>24620</v>
      </c>
      <c r="O251" s="89">
        <v>0</v>
      </c>
      <c r="P251" s="89">
        <v>0</v>
      </c>
      <c r="Q251" s="89">
        <v>0</v>
      </c>
      <c r="R251" s="89">
        <v>0</v>
      </c>
      <c r="S251" s="89">
        <v>0</v>
      </c>
      <c r="T251" s="89">
        <v>0</v>
      </c>
      <c r="U251" s="89">
        <v>0</v>
      </c>
    </row>
    <row r="252" spans="1:21" x14ac:dyDescent="0.25">
      <c r="A252" s="89" t="s">
        <v>532</v>
      </c>
      <c r="B252" s="89" t="s">
        <v>545</v>
      </c>
      <c r="C252" s="89" t="s">
        <v>546</v>
      </c>
      <c r="D252" s="89" t="s">
        <v>24</v>
      </c>
      <c r="E252" s="89">
        <v>70</v>
      </c>
      <c r="F252" s="90">
        <v>1288.5999999999999</v>
      </c>
      <c r="G252" s="89">
        <v>29</v>
      </c>
      <c r="H252" s="89">
        <v>41</v>
      </c>
      <c r="I252" s="90">
        <v>1288.5999999999999</v>
      </c>
      <c r="J252" s="89" t="s">
        <v>25</v>
      </c>
      <c r="K252" s="89" t="s">
        <v>25</v>
      </c>
      <c r="L252" s="90">
        <v>16196</v>
      </c>
      <c r="M252" s="90">
        <v>10158917</v>
      </c>
      <c r="N252" s="89" t="s">
        <v>25</v>
      </c>
      <c r="O252" s="89" t="s">
        <v>25</v>
      </c>
      <c r="P252" s="89" t="s">
        <v>25</v>
      </c>
      <c r="Q252" s="89" t="s">
        <v>25</v>
      </c>
      <c r="R252" s="89" t="s">
        <v>25</v>
      </c>
      <c r="S252" s="89" t="s">
        <v>25</v>
      </c>
      <c r="T252" s="89" t="s">
        <v>25</v>
      </c>
      <c r="U252" s="89" t="s">
        <v>25</v>
      </c>
    </row>
    <row r="253" spans="1:21" x14ac:dyDescent="0.25">
      <c r="A253" s="89" t="s">
        <v>532</v>
      </c>
      <c r="B253" s="89" t="s">
        <v>547</v>
      </c>
      <c r="C253" s="89" t="s">
        <v>548</v>
      </c>
      <c r="D253" s="89" t="s">
        <v>24</v>
      </c>
      <c r="E253" s="89">
        <v>47</v>
      </c>
      <c r="F253" s="89">
        <v>754.4</v>
      </c>
      <c r="G253" s="89">
        <v>18</v>
      </c>
      <c r="H253" s="89">
        <v>17</v>
      </c>
      <c r="I253" s="89">
        <v>563.4</v>
      </c>
      <c r="J253" s="89" t="s">
        <v>25</v>
      </c>
      <c r="K253" s="89" t="s">
        <v>25</v>
      </c>
      <c r="L253" s="90">
        <v>6980</v>
      </c>
      <c r="M253" s="90">
        <v>6651940</v>
      </c>
      <c r="N253" s="89" t="s">
        <v>25</v>
      </c>
      <c r="O253" s="89" t="s">
        <v>25</v>
      </c>
      <c r="P253" s="89" t="s">
        <v>25</v>
      </c>
      <c r="Q253" s="89" t="s">
        <v>25</v>
      </c>
      <c r="R253" s="89" t="s">
        <v>25</v>
      </c>
      <c r="S253" s="89" t="s">
        <v>25</v>
      </c>
      <c r="T253" s="89" t="s">
        <v>25</v>
      </c>
      <c r="U253" s="89" t="s">
        <v>25</v>
      </c>
    </row>
    <row r="254" spans="1:21" x14ac:dyDescent="0.25">
      <c r="A254" s="89" t="s">
        <v>532</v>
      </c>
      <c r="B254" s="89" t="s">
        <v>549</v>
      </c>
      <c r="C254" s="89" t="s">
        <v>550</v>
      </c>
      <c r="D254" s="89" t="s">
        <v>24</v>
      </c>
      <c r="E254" s="89">
        <v>419</v>
      </c>
      <c r="F254" s="90">
        <v>3970.9</v>
      </c>
      <c r="G254" s="89">
        <v>48</v>
      </c>
      <c r="H254" s="89">
        <v>221</v>
      </c>
      <c r="I254" s="90">
        <v>2834.6</v>
      </c>
      <c r="J254" s="89" t="s">
        <v>25</v>
      </c>
      <c r="K254" s="89" t="s">
        <v>25</v>
      </c>
      <c r="L254" s="90">
        <v>84268</v>
      </c>
      <c r="M254" s="90">
        <v>73902180</v>
      </c>
      <c r="N254" s="89">
        <v>0</v>
      </c>
      <c r="O254" s="89">
        <v>0</v>
      </c>
      <c r="P254" s="89">
        <v>0</v>
      </c>
      <c r="Q254" s="89">
        <v>0</v>
      </c>
      <c r="R254" s="89">
        <v>0</v>
      </c>
      <c r="S254" s="89">
        <v>0</v>
      </c>
      <c r="T254" s="89">
        <v>0</v>
      </c>
      <c r="U254" s="89" t="s">
        <v>25</v>
      </c>
    </row>
    <row r="255" spans="1:21" x14ac:dyDescent="0.25">
      <c r="A255" s="89" t="s">
        <v>551</v>
      </c>
      <c r="B255" s="89" t="s">
        <v>552</v>
      </c>
      <c r="C255" s="89" t="s">
        <v>553</v>
      </c>
      <c r="D255" s="89" t="s">
        <v>24</v>
      </c>
      <c r="E255" s="89">
        <v>51</v>
      </c>
      <c r="F255" s="89">
        <v>831.5</v>
      </c>
      <c r="G255" s="89">
        <v>17</v>
      </c>
      <c r="H255" s="89">
        <v>18</v>
      </c>
      <c r="I255" s="89">
        <v>594</v>
      </c>
      <c r="J255" s="89" t="s">
        <v>25</v>
      </c>
      <c r="K255" s="89" t="s">
        <v>25</v>
      </c>
      <c r="L255" s="90">
        <v>13584</v>
      </c>
      <c r="M255" s="90">
        <v>3109510</v>
      </c>
      <c r="N255" s="89" t="s">
        <v>25</v>
      </c>
      <c r="O255" s="89" t="s">
        <v>25</v>
      </c>
      <c r="P255" s="90">
        <v>13584</v>
      </c>
      <c r="Q255" s="89" t="s">
        <v>25</v>
      </c>
      <c r="R255" s="89" t="s">
        <v>25</v>
      </c>
      <c r="S255" s="89" t="s">
        <v>25</v>
      </c>
      <c r="T255" s="89" t="s">
        <v>25</v>
      </c>
      <c r="U255" s="89" t="s">
        <v>25</v>
      </c>
    </row>
    <row r="256" spans="1:21" x14ac:dyDescent="0.25">
      <c r="A256" s="89" t="s">
        <v>551</v>
      </c>
      <c r="B256" s="89" t="s">
        <v>554</v>
      </c>
      <c r="C256" s="89" t="s">
        <v>555</v>
      </c>
      <c r="D256" s="89" t="s">
        <v>24</v>
      </c>
      <c r="E256" s="89">
        <v>60</v>
      </c>
      <c r="F256" s="89">
        <v>819.9</v>
      </c>
      <c r="G256" s="89" t="s">
        <v>25</v>
      </c>
      <c r="H256" s="89" t="s">
        <v>25</v>
      </c>
      <c r="I256" s="89" t="s">
        <v>25</v>
      </c>
      <c r="J256" s="89" t="s">
        <v>25</v>
      </c>
      <c r="K256" s="89" t="s">
        <v>25</v>
      </c>
      <c r="L256" s="90">
        <v>46196</v>
      </c>
      <c r="M256" s="90">
        <v>7001284</v>
      </c>
      <c r="N256" s="89" t="s">
        <v>25</v>
      </c>
      <c r="O256" s="89" t="s">
        <v>25</v>
      </c>
      <c r="P256" s="89" t="s">
        <v>25</v>
      </c>
      <c r="Q256" s="89" t="s">
        <v>25</v>
      </c>
      <c r="R256" s="89" t="s">
        <v>25</v>
      </c>
      <c r="S256" s="89" t="s">
        <v>25</v>
      </c>
      <c r="T256" s="89" t="s">
        <v>25</v>
      </c>
      <c r="U256" s="89" t="s">
        <v>25</v>
      </c>
    </row>
    <row r="257" spans="1:21" x14ac:dyDescent="0.25">
      <c r="A257" s="89" t="s">
        <v>551</v>
      </c>
      <c r="B257" s="89" t="s">
        <v>556</v>
      </c>
      <c r="C257" s="89" t="s">
        <v>557</v>
      </c>
      <c r="D257" s="89" t="s">
        <v>24</v>
      </c>
      <c r="E257" s="89">
        <v>45</v>
      </c>
      <c r="F257" s="89">
        <v>636.9</v>
      </c>
      <c r="G257" s="89" t="s">
        <v>25</v>
      </c>
      <c r="H257" s="89" t="s">
        <v>25</v>
      </c>
      <c r="I257" s="89" t="s">
        <v>25</v>
      </c>
      <c r="J257" s="89" t="s">
        <v>25</v>
      </c>
      <c r="K257" s="89" t="s">
        <v>25</v>
      </c>
      <c r="L257" s="90">
        <v>32659</v>
      </c>
      <c r="M257" s="90">
        <v>6368500</v>
      </c>
      <c r="N257" s="89" t="s">
        <v>25</v>
      </c>
      <c r="O257" s="89" t="s">
        <v>25</v>
      </c>
      <c r="P257" s="89" t="s">
        <v>25</v>
      </c>
      <c r="Q257" s="89" t="s">
        <v>25</v>
      </c>
      <c r="R257" s="89" t="s">
        <v>25</v>
      </c>
      <c r="S257" s="89" t="s">
        <v>25</v>
      </c>
      <c r="T257" s="89" t="s">
        <v>25</v>
      </c>
      <c r="U257" s="89" t="s">
        <v>25</v>
      </c>
    </row>
    <row r="258" spans="1:21" x14ac:dyDescent="0.25">
      <c r="A258" s="89" t="s">
        <v>551</v>
      </c>
      <c r="B258" s="89" t="s">
        <v>558</v>
      </c>
      <c r="C258" s="89" t="s">
        <v>559</v>
      </c>
      <c r="D258" s="89" t="s">
        <v>24</v>
      </c>
      <c r="E258" s="89">
        <v>79</v>
      </c>
      <c r="F258" s="90">
        <v>1078.2</v>
      </c>
      <c r="G258" s="89">
        <v>0</v>
      </c>
      <c r="H258" s="89">
        <v>0</v>
      </c>
      <c r="I258" s="89" t="s">
        <v>25</v>
      </c>
      <c r="J258" s="89">
        <v>0</v>
      </c>
      <c r="K258" s="89">
        <v>0</v>
      </c>
      <c r="L258" s="90">
        <v>891839</v>
      </c>
      <c r="M258" s="90">
        <v>11972944</v>
      </c>
      <c r="N258" s="89">
        <v>0</v>
      </c>
      <c r="O258" s="89">
        <v>0</v>
      </c>
      <c r="P258" s="89">
        <v>0</v>
      </c>
      <c r="Q258" s="89">
        <v>0</v>
      </c>
      <c r="R258" s="89">
        <v>0</v>
      </c>
      <c r="S258" s="89">
        <v>0</v>
      </c>
      <c r="T258" s="89">
        <v>0</v>
      </c>
      <c r="U258" s="89">
        <v>0</v>
      </c>
    </row>
    <row r="259" spans="1:21" x14ac:dyDescent="0.25">
      <c r="A259" s="89" t="s">
        <v>551</v>
      </c>
      <c r="B259" s="89" t="s">
        <v>560</v>
      </c>
      <c r="C259" s="89" t="s">
        <v>561</v>
      </c>
      <c r="D259" s="89" t="s">
        <v>24</v>
      </c>
      <c r="E259" s="89">
        <v>32</v>
      </c>
      <c r="F259" s="89">
        <v>315.60000000000002</v>
      </c>
      <c r="G259" s="89" t="s">
        <v>25</v>
      </c>
      <c r="H259" s="89" t="s">
        <v>25</v>
      </c>
      <c r="I259" s="89" t="s">
        <v>25</v>
      </c>
      <c r="J259" s="89" t="s">
        <v>25</v>
      </c>
      <c r="K259" s="89" t="s">
        <v>25</v>
      </c>
      <c r="L259" s="90">
        <v>29766</v>
      </c>
      <c r="M259" s="90">
        <v>6191328</v>
      </c>
      <c r="N259" s="89" t="s">
        <v>25</v>
      </c>
      <c r="O259" s="89" t="s">
        <v>25</v>
      </c>
      <c r="P259" s="89" t="s">
        <v>25</v>
      </c>
      <c r="Q259" s="89" t="s">
        <v>25</v>
      </c>
      <c r="R259" s="89" t="s">
        <v>25</v>
      </c>
      <c r="S259" s="89" t="s">
        <v>25</v>
      </c>
      <c r="T259" s="89" t="s">
        <v>25</v>
      </c>
      <c r="U259" s="89" t="s">
        <v>25</v>
      </c>
    </row>
    <row r="260" spans="1:21" x14ac:dyDescent="0.25">
      <c r="A260" s="89" t="s">
        <v>551</v>
      </c>
      <c r="B260" s="89" t="s">
        <v>562</v>
      </c>
      <c r="C260" s="89" t="s">
        <v>563</v>
      </c>
      <c r="D260" s="89" t="s">
        <v>24</v>
      </c>
      <c r="E260" s="89">
        <v>50</v>
      </c>
      <c r="F260" s="89">
        <v>674.2</v>
      </c>
      <c r="G260" s="89" t="s">
        <v>25</v>
      </c>
      <c r="H260" s="89" t="s">
        <v>25</v>
      </c>
      <c r="I260" s="89" t="s">
        <v>25</v>
      </c>
      <c r="J260" s="89" t="s">
        <v>25</v>
      </c>
      <c r="K260" s="89" t="s">
        <v>25</v>
      </c>
      <c r="L260" s="90">
        <v>30987</v>
      </c>
      <c r="M260" s="90">
        <v>8369504</v>
      </c>
      <c r="N260" s="89" t="s">
        <v>25</v>
      </c>
      <c r="O260" s="89" t="s">
        <v>25</v>
      </c>
      <c r="P260" s="89" t="s">
        <v>25</v>
      </c>
      <c r="Q260" s="89" t="s">
        <v>25</v>
      </c>
      <c r="R260" s="89" t="s">
        <v>25</v>
      </c>
      <c r="S260" s="89" t="s">
        <v>25</v>
      </c>
      <c r="T260" s="89" t="s">
        <v>25</v>
      </c>
      <c r="U260" s="89" t="s">
        <v>25</v>
      </c>
    </row>
    <row r="261" spans="1:21" x14ac:dyDescent="0.25">
      <c r="A261" s="89" t="s">
        <v>551</v>
      </c>
      <c r="B261" s="89" t="s">
        <v>564</v>
      </c>
      <c r="C261" s="89" t="s">
        <v>565</v>
      </c>
      <c r="D261" s="89" t="s">
        <v>24</v>
      </c>
      <c r="E261" s="89">
        <v>54</v>
      </c>
      <c r="F261" s="89">
        <v>765.8</v>
      </c>
      <c r="G261" s="89" t="s">
        <v>25</v>
      </c>
      <c r="H261" s="89" t="s">
        <v>25</v>
      </c>
      <c r="I261" s="89" t="s">
        <v>25</v>
      </c>
      <c r="J261" s="89" t="s">
        <v>25</v>
      </c>
      <c r="K261" s="89" t="s">
        <v>25</v>
      </c>
      <c r="L261" s="90">
        <v>43677</v>
      </c>
      <c r="M261" s="90">
        <v>4269003</v>
      </c>
      <c r="N261" s="89" t="s">
        <v>25</v>
      </c>
      <c r="O261" s="89" t="s">
        <v>25</v>
      </c>
      <c r="P261" s="89" t="s">
        <v>25</v>
      </c>
      <c r="Q261" s="89" t="s">
        <v>25</v>
      </c>
      <c r="R261" s="90">
        <v>43677</v>
      </c>
      <c r="S261" s="89" t="s">
        <v>25</v>
      </c>
      <c r="T261" s="89" t="s">
        <v>25</v>
      </c>
      <c r="U261" s="89" t="s">
        <v>25</v>
      </c>
    </row>
    <row r="262" spans="1:21" x14ac:dyDescent="0.25">
      <c r="A262" s="89" t="s">
        <v>551</v>
      </c>
      <c r="B262" s="89" t="s">
        <v>566</v>
      </c>
      <c r="C262" s="89" t="s">
        <v>567</v>
      </c>
      <c r="D262" s="89" t="s">
        <v>24</v>
      </c>
      <c r="E262" s="89">
        <v>50</v>
      </c>
      <c r="F262" s="89">
        <v>816.5</v>
      </c>
      <c r="G262" s="89" t="s">
        <v>25</v>
      </c>
      <c r="H262" s="89" t="s">
        <v>25</v>
      </c>
      <c r="I262" s="89" t="s">
        <v>25</v>
      </c>
      <c r="J262" s="89" t="s">
        <v>25</v>
      </c>
      <c r="K262" s="89" t="s">
        <v>25</v>
      </c>
      <c r="L262" s="90">
        <v>67436</v>
      </c>
      <c r="M262" s="90">
        <v>12205916</v>
      </c>
      <c r="N262" s="89" t="s">
        <v>25</v>
      </c>
      <c r="O262" s="89" t="s">
        <v>25</v>
      </c>
      <c r="P262" s="89" t="s">
        <v>25</v>
      </c>
      <c r="Q262" s="89" t="s">
        <v>25</v>
      </c>
      <c r="R262" s="89" t="s">
        <v>25</v>
      </c>
      <c r="S262" s="89" t="s">
        <v>25</v>
      </c>
      <c r="T262" s="89" t="s">
        <v>25</v>
      </c>
      <c r="U262" s="89" t="s">
        <v>25</v>
      </c>
    </row>
    <row r="263" spans="1:21" x14ac:dyDescent="0.25">
      <c r="A263" s="89" t="s">
        <v>551</v>
      </c>
      <c r="B263" s="89" t="s">
        <v>568</v>
      </c>
      <c r="C263" s="89" t="s">
        <v>569</v>
      </c>
      <c r="D263" s="89" t="s">
        <v>24</v>
      </c>
      <c r="E263" s="89">
        <v>53</v>
      </c>
      <c r="F263" s="89">
        <v>755.1</v>
      </c>
      <c r="G263" s="89" t="s">
        <v>25</v>
      </c>
      <c r="H263" s="89" t="s">
        <v>25</v>
      </c>
      <c r="I263" s="89" t="s">
        <v>25</v>
      </c>
      <c r="J263" s="89" t="s">
        <v>25</v>
      </c>
      <c r="K263" s="89" t="s">
        <v>25</v>
      </c>
      <c r="L263" s="90">
        <v>45633</v>
      </c>
      <c r="M263" s="90">
        <v>9947994</v>
      </c>
      <c r="N263" s="89" t="s">
        <v>25</v>
      </c>
      <c r="O263" s="89" t="s">
        <v>25</v>
      </c>
      <c r="P263" s="89" t="s">
        <v>25</v>
      </c>
      <c r="Q263" s="89" t="s">
        <v>25</v>
      </c>
      <c r="R263" s="89" t="s">
        <v>25</v>
      </c>
      <c r="S263" s="89" t="s">
        <v>25</v>
      </c>
      <c r="T263" s="89" t="s">
        <v>25</v>
      </c>
      <c r="U263" s="89" t="s">
        <v>25</v>
      </c>
    </row>
    <row r="264" spans="1:21" x14ac:dyDescent="0.25">
      <c r="A264" s="89" t="s">
        <v>551</v>
      </c>
      <c r="B264" s="89" t="s">
        <v>570</v>
      </c>
      <c r="C264" s="89" t="s">
        <v>571</v>
      </c>
      <c r="D264" s="89" t="s">
        <v>24</v>
      </c>
      <c r="E264" s="89">
        <v>52</v>
      </c>
      <c r="F264" s="89">
        <v>675.4</v>
      </c>
      <c r="G264" s="89" t="s">
        <v>25</v>
      </c>
      <c r="H264" s="89" t="s">
        <v>25</v>
      </c>
      <c r="I264" s="89" t="s">
        <v>25</v>
      </c>
      <c r="J264" s="89" t="s">
        <v>25</v>
      </c>
      <c r="K264" s="89" t="s">
        <v>25</v>
      </c>
      <c r="L264" s="90">
        <v>47166</v>
      </c>
      <c r="M264" s="90">
        <v>8916528</v>
      </c>
      <c r="N264" s="89" t="s">
        <v>25</v>
      </c>
      <c r="O264" s="89" t="s">
        <v>25</v>
      </c>
      <c r="P264" s="89" t="s">
        <v>25</v>
      </c>
      <c r="Q264" s="89" t="s">
        <v>25</v>
      </c>
      <c r="R264" s="89" t="s">
        <v>25</v>
      </c>
      <c r="S264" s="89" t="s">
        <v>25</v>
      </c>
      <c r="T264" s="89" t="s">
        <v>25</v>
      </c>
      <c r="U264" s="89" t="s">
        <v>25</v>
      </c>
    </row>
    <row r="265" spans="1:21" x14ac:dyDescent="0.25">
      <c r="A265" s="89" t="s">
        <v>551</v>
      </c>
      <c r="B265" s="89" t="s">
        <v>572</v>
      </c>
      <c r="C265" s="89" t="s">
        <v>573</v>
      </c>
      <c r="D265" s="89" t="s">
        <v>24</v>
      </c>
      <c r="E265" s="89">
        <v>50</v>
      </c>
      <c r="F265" s="89">
        <v>643.5</v>
      </c>
      <c r="G265" s="89" t="s">
        <v>25</v>
      </c>
      <c r="H265" s="89" t="s">
        <v>25</v>
      </c>
      <c r="I265" s="89" t="s">
        <v>25</v>
      </c>
      <c r="J265" s="89" t="s">
        <v>25</v>
      </c>
      <c r="K265" s="89" t="s">
        <v>25</v>
      </c>
      <c r="L265" s="90">
        <v>70624</v>
      </c>
      <c r="M265" s="90">
        <v>7720904</v>
      </c>
      <c r="N265" s="89" t="s">
        <v>25</v>
      </c>
      <c r="O265" s="89" t="s">
        <v>25</v>
      </c>
      <c r="P265" s="89" t="s">
        <v>25</v>
      </c>
      <c r="Q265" s="89" t="s">
        <v>25</v>
      </c>
      <c r="R265" s="89" t="s">
        <v>25</v>
      </c>
      <c r="S265" s="89" t="s">
        <v>25</v>
      </c>
      <c r="T265" s="89">
        <v>598</v>
      </c>
      <c r="U265" s="89" t="s">
        <v>25</v>
      </c>
    </row>
    <row r="266" spans="1:21" x14ac:dyDescent="0.25">
      <c r="A266" s="89" t="s">
        <v>551</v>
      </c>
      <c r="B266" s="89" t="s">
        <v>574</v>
      </c>
      <c r="C266" s="89" t="s">
        <v>575</v>
      </c>
      <c r="D266" s="89" t="s">
        <v>24</v>
      </c>
      <c r="E266" s="89">
        <v>49</v>
      </c>
      <c r="F266" s="89">
        <v>649</v>
      </c>
      <c r="G266" s="89" t="s">
        <v>25</v>
      </c>
      <c r="H266" s="89" t="s">
        <v>25</v>
      </c>
      <c r="I266" s="89" t="s">
        <v>25</v>
      </c>
      <c r="J266" s="89" t="s">
        <v>25</v>
      </c>
      <c r="K266" s="89" t="s">
        <v>25</v>
      </c>
      <c r="L266" s="90">
        <v>79728</v>
      </c>
      <c r="M266" s="90">
        <v>12915936</v>
      </c>
      <c r="N266" s="89" t="s">
        <v>25</v>
      </c>
      <c r="O266" s="89" t="s">
        <v>25</v>
      </c>
      <c r="P266" s="89" t="s">
        <v>25</v>
      </c>
      <c r="Q266" s="89" t="s">
        <v>25</v>
      </c>
      <c r="R266" s="89" t="s">
        <v>25</v>
      </c>
      <c r="S266" s="89" t="s">
        <v>25</v>
      </c>
      <c r="T266" s="89" t="s">
        <v>25</v>
      </c>
      <c r="U266" s="89" t="s">
        <v>25</v>
      </c>
    </row>
    <row r="267" spans="1:21" x14ac:dyDescent="0.25">
      <c r="A267" s="89" t="s">
        <v>576</v>
      </c>
      <c r="B267" s="89" t="s">
        <v>577</v>
      </c>
      <c r="C267" s="89" t="s">
        <v>578</v>
      </c>
      <c r="D267" s="89" t="s">
        <v>24</v>
      </c>
      <c r="E267" s="89">
        <v>50</v>
      </c>
      <c r="F267" s="89">
        <v>684</v>
      </c>
      <c r="G267" s="89" t="s">
        <v>25</v>
      </c>
      <c r="H267" s="89" t="s">
        <v>25</v>
      </c>
      <c r="I267" s="89" t="s">
        <v>25</v>
      </c>
      <c r="J267" s="89" t="s">
        <v>25</v>
      </c>
      <c r="K267" s="89" t="s">
        <v>25</v>
      </c>
      <c r="L267" s="90">
        <v>62665</v>
      </c>
      <c r="M267" s="90">
        <v>8690382</v>
      </c>
      <c r="N267" s="89" t="s">
        <v>25</v>
      </c>
      <c r="O267" s="89" t="s">
        <v>25</v>
      </c>
      <c r="P267" s="89" t="s">
        <v>25</v>
      </c>
      <c r="Q267" s="89" t="s">
        <v>25</v>
      </c>
      <c r="R267" s="89" t="s">
        <v>25</v>
      </c>
      <c r="S267" s="89" t="s">
        <v>25</v>
      </c>
      <c r="T267" s="89" t="s">
        <v>25</v>
      </c>
      <c r="U267" s="89" t="s">
        <v>25</v>
      </c>
    </row>
    <row r="268" spans="1:21" x14ac:dyDescent="0.25">
      <c r="A268" s="89" t="s">
        <v>576</v>
      </c>
      <c r="B268" s="89" t="s">
        <v>579</v>
      </c>
      <c r="C268" s="89" t="s">
        <v>580</v>
      </c>
      <c r="D268" s="89" t="s">
        <v>24</v>
      </c>
      <c r="E268" s="89">
        <v>52</v>
      </c>
      <c r="F268" s="89">
        <v>736</v>
      </c>
      <c r="G268" s="89" t="s">
        <v>25</v>
      </c>
      <c r="H268" s="89" t="s">
        <v>25</v>
      </c>
      <c r="I268" s="89" t="s">
        <v>25</v>
      </c>
      <c r="J268" s="89" t="s">
        <v>25</v>
      </c>
      <c r="K268" s="89" t="s">
        <v>25</v>
      </c>
      <c r="L268" s="90">
        <v>48955</v>
      </c>
      <c r="M268" s="90">
        <v>5128036</v>
      </c>
      <c r="N268" s="89" t="s">
        <v>25</v>
      </c>
      <c r="O268" s="89" t="s">
        <v>25</v>
      </c>
      <c r="P268" s="89" t="s">
        <v>25</v>
      </c>
      <c r="Q268" s="89" t="s">
        <v>25</v>
      </c>
      <c r="R268" s="89" t="s">
        <v>25</v>
      </c>
      <c r="S268" s="89" t="s">
        <v>25</v>
      </c>
      <c r="T268" s="89" t="s">
        <v>25</v>
      </c>
      <c r="U268" s="89" t="s">
        <v>25</v>
      </c>
    </row>
    <row r="269" spans="1:21" x14ac:dyDescent="0.25">
      <c r="A269" s="89" t="s">
        <v>581</v>
      </c>
      <c r="B269" s="89" t="s">
        <v>582</v>
      </c>
      <c r="C269" s="89" t="s">
        <v>583</v>
      </c>
      <c r="D269" s="89" t="s">
        <v>24</v>
      </c>
      <c r="E269" s="89">
        <v>88</v>
      </c>
      <c r="F269" s="90">
        <v>1417.6</v>
      </c>
      <c r="G269" s="89" t="s">
        <v>25</v>
      </c>
      <c r="H269" s="89" t="s">
        <v>25</v>
      </c>
      <c r="I269" s="89" t="s">
        <v>25</v>
      </c>
      <c r="J269" s="89" t="s">
        <v>25</v>
      </c>
      <c r="K269" s="89" t="s">
        <v>25</v>
      </c>
      <c r="L269" s="90">
        <v>46268</v>
      </c>
      <c r="M269" s="90">
        <v>5100502</v>
      </c>
      <c r="N269" s="89" t="s">
        <v>25</v>
      </c>
      <c r="O269" s="89" t="s">
        <v>25</v>
      </c>
      <c r="P269" s="89" t="s">
        <v>25</v>
      </c>
      <c r="Q269" s="89" t="s">
        <v>25</v>
      </c>
      <c r="R269" s="89" t="s">
        <v>25</v>
      </c>
      <c r="S269" s="89" t="s">
        <v>25</v>
      </c>
      <c r="T269" s="89" t="s">
        <v>25</v>
      </c>
      <c r="U269" s="89" t="s">
        <v>25</v>
      </c>
    </row>
    <row r="270" spans="1:21" x14ac:dyDescent="0.25">
      <c r="A270" s="89" t="s">
        <v>581</v>
      </c>
      <c r="B270" s="89" t="s">
        <v>584</v>
      </c>
      <c r="C270" s="89" t="s">
        <v>585</v>
      </c>
      <c r="D270" s="89" t="s">
        <v>24</v>
      </c>
      <c r="E270" s="89">
        <v>50</v>
      </c>
      <c r="F270" s="89">
        <v>909</v>
      </c>
      <c r="G270" s="89" t="s">
        <v>25</v>
      </c>
      <c r="H270" s="89" t="s">
        <v>25</v>
      </c>
      <c r="I270" s="89" t="s">
        <v>25</v>
      </c>
      <c r="J270" s="89" t="s">
        <v>25</v>
      </c>
      <c r="K270" s="89" t="s">
        <v>25</v>
      </c>
      <c r="L270" s="90">
        <v>54030</v>
      </c>
      <c r="M270" s="90">
        <v>2971702</v>
      </c>
      <c r="N270" s="89" t="s">
        <v>25</v>
      </c>
      <c r="O270" s="89" t="s">
        <v>25</v>
      </c>
      <c r="P270" s="89" t="s">
        <v>25</v>
      </c>
      <c r="Q270" s="89" t="s">
        <v>25</v>
      </c>
      <c r="R270" s="89" t="s">
        <v>25</v>
      </c>
      <c r="S270" s="89" t="s">
        <v>25</v>
      </c>
      <c r="T270" s="89" t="s">
        <v>25</v>
      </c>
      <c r="U270" s="89" t="s">
        <v>25</v>
      </c>
    </row>
    <row r="271" spans="1:21" x14ac:dyDescent="0.25">
      <c r="A271" s="89" t="s">
        <v>581</v>
      </c>
      <c r="B271" s="89" t="s">
        <v>586</v>
      </c>
      <c r="C271" s="89" t="s">
        <v>587</v>
      </c>
      <c r="D271" s="89" t="s">
        <v>24</v>
      </c>
      <c r="E271" s="89" t="s">
        <v>25</v>
      </c>
      <c r="F271" s="89" t="s">
        <v>25</v>
      </c>
      <c r="G271" s="89" t="s">
        <v>25</v>
      </c>
      <c r="H271" s="89" t="s">
        <v>25</v>
      </c>
      <c r="I271" s="89" t="s">
        <v>25</v>
      </c>
      <c r="J271" s="89" t="s">
        <v>25</v>
      </c>
      <c r="K271" s="89" t="s">
        <v>25</v>
      </c>
      <c r="L271" s="89" t="s">
        <v>25</v>
      </c>
      <c r="M271" s="89" t="s">
        <v>25</v>
      </c>
      <c r="N271" s="89" t="s">
        <v>25</v>
      </c>
      <c r="O271" s="89" t="s">
        <v>25</v>
      </c>
      <c r="P271" s="89" t="s">
        <v>25</v>
      </c>
      <c r="Q271" s="89" t="s">
        <v>25</v>
      </c>
      <c r="R271" s="89" t="s">
        <v>25</v>
      </c>
      <c r="S271" s="89" t="s">
        <v>25</v>
      </c>
      <c r="T271" s="89" t="s">
        <v>25</v>
      </c>
      <c r="U271" s="89" t="s">
        <v>25</v>
      </c>
    </row>
    <row r="272" spans="1:21" x14ac:dyDescent="0.25">
      <c r="A272" s="89" t="s">
        <v>581</v>
      </c>
      <c r="B272" s="89" t="s">
        <v>588</v>
      </c>
      <c r="C272" s="89" t="s">
        <v>589</v>
      </c>
      <c r="D272" s="89" t="s">
        <v>24</v>
      </c>
      <c r="E272" s="89">
        <v>321</v>
      </c>
      <c r="F272" s="90">
        <v>5138</v>
      </c>
      <c r="G272" s="89">
        <v>44</v>
      </c>
      <c r="H272" s="89">
        <v>45</v>
      </c>
      <c r="I272" s="90">
        <v>1545</v>
      </c>
      <c r="J272" s="89" t="s">
        <v>25</v>
      </c>
      <c r="K272" s="89" t="s">
        <v>25</v>
      </c>
      <c r="L272" s="90">
        <v>869989</v>
      </c>
      <c r="M272" s="90">
        <v>35223665</v>
      </c>
      <c r="N272" s="89" t="s">
        <v>25</v>
      </c>
      <c r="O272" s="89" t="s">
        <v>25</v>
      </c>
      <c r="P272" s="89" t="s">
        <v>25</v>
      </c>
      <c r="Q272" s="89" t="s">
        <v>25</v>
      </c>
      <c r="R272" s="89" t="s">
        <v>25</v>
      </c>
      <c r="S272" s="89" t="s">
        <v>25</v>
      </c>
      <c r="T272" s="89" t="s">
        <v>25</v>
      </c>
      <c r="U272" s="89" t="s">
        <v>25</v>
      </c>
    </row>
    <row r="273" spans="1:21" x14ac:dyDescent="0.25">
      <c r="A273" s="89" t="s">
        <v>590</v>
      </c>
      <c r="B273" s="89" t="s">
        <v>591</v>
      </c>
      <c r="C273" s="89" t="s">
        <v>592</v>
      </c>
      <c r="D273" s="89" t="s">
        <v>24</v>
      </c>
      <c r="E273" s="89">
        <v>52</v>
      </c>
      <c r="F273" s="89">
        <v>605</v>
      </c>
      <c r="G273" s="89">
        <v>20</v>
      </c>
      <c r="H273" s="89">
        <v>9</v>
      </c>
      <c r="I273" s="89">
        <v>297</v>
      </c>
      <c r="J273" s="89" t="s">
        <v>25</v>
      </c>
      <c r="K273" s="89" t="s">
        <v>25</v>
      </c>
      <c r="L273" s="90">
        <v>98547</v>
      </c>
      <c r="M273" s="90">
        <v>9004621</v>
      </c>
      <c r="N273" s="89" t="s">
        <v>25</v>
      </c>
      <c r="O273" s="89" t="s">
        <v>25</v>
      </c>
      <c r="P273" s="89" t="s">
        <v>25</v>
      </c>
      <c r="Q273" s="89" t="s">
        <v>25</v>
      </c>
      <c r="R273" s="89" t="s">
        <v>25</v>
      </c>
      <c r="S273" s="89" t="s">
        <v>25</v>
      </c>
      <c r="T273" s="90">
        <v>66247</v>
      </c>
      <c r="U273" s="89" t="s">
        <v>25</v>
      </c>
    </row>
    <row r="274" spans="1:21" x14ac:dyDescent="0.25">
      <c r="A274" s="89" t="s">
        <v>590</v>
      </c>
      <c r="B274" s="89" t="s">
        <v>593</v>
      </c>
      <c r="C274" s="89" t="s">
        <v>594</v>
      </c>
      <c r="D274" s="89" t="s">
        <v>24</v>
      </c>
      <c r="E274" s="89">
        <v>56</v>
      </c>
      <c r="F274" s="90">
        <v>1216</v>
      </c>
      <c r="G274" s="89">
        <v>12</v>
      </c>
      <c r="H274" s="89">
        <v>34</v>
      </c>
      <c r="I274" s="90">
        <v>1072</v>
      </c>
      <c r="J274" s="89" t="s">
        <v>25</v>
      </c>
      <c r="K274" s="89" t="s">
        <v>25</v>
      </c>
      <c r="L274" s="90">
        <v>52245</v>
      </c>
      <c r="M274" s="90">
        <v>5658231</v>
      </c>
      <c r="N274" s="89" t="s">
        <v>25</v>
      </c>
      <c r="O274" s="89" t="s">
        <v>25</v>
      </c>
      <c r="P274" s="89" t="s">
        <v>25</v>
      </c>
      <c r="Q274" s="89" t="s">
        <v>25</v>
      </c>
      <c r="R274" s="89" t="s">
        <v>25</v>
      </c>
      <c r="S274" s="89" t="s">
        <v>25</v>
      </c>
      <c r="T274" s="90">
        <v>52245</v>
      </c>
      <c r="U274" s="89" t="s">
        <v>25</v>
      </c>
    </row>
    <row r="275" spans="1:21" x14ac:dyDescent="0.25">
      <c r="A275" s="89" t="s">
        <v>595</v>
      </c>
      <c r="B275" s="89" t="s">
        <v>596</v>
      </c>
      <c r="C275" s="89" t="s">
        <v>597</v>
      </c>
      <c r="D275" s="89" t="s">
        <v>24</v>
      </c>
      <c r="E275" s="89">
        <v>368</v>
      </c>
      <c r="F275" s="90">
        <v>9561.1</v>
      </c>
      <c r="G275" s="89">
        <v>64</v>
      </c>
      <c r="H275" s="89">
        <v>296</v>
      </c>
      <c r="I275" s="90">
        <v>9444.7000000000007</v>
      </c>
      <c r="J275" s="89" t="s">
        <v>25</v>
      </c>
      <c r="K275" s="89" t="s">
        <v>25</v>
      </c>
      <c r="L275" s="90">
        <v>80342</v>
      </c>
      <c r="M275" s="90">
        <v>23265731</v>
      </c>
      <c r="N275" s="89" t="s">
        <v>25</v>
      </c>
      <c r="O275" s="89" t="s">
        <v>25</v>
      </c>
      <c r="P275" s="89" t="s">
        <v>25</v>
      </c>
      <c r="Q275" s="89" t="s">
        <v>25</v>
      </c>
      <c r="R275" s="89" t="s">
        <v>25</v>
      </c>
      <c r="S275" s="89" t="s">
        <v>25</v>
      </c>
      <c r="T275" s="89" t="s">
        <v>25</v>
      </c>
      <c r="U275" s="89" t="s">
        <v>25</v>
      </c>
    </row>
    <row r="276" spans="1:21" x14ac:dyDescent="0.25">
      <c r="A276" s="89" t="s">
        <v>598</v>
      </c>
      <c r="B276" s="89" t="s">
        <v>599</v>
      </c>
      <c r="C276" s="89" t="s">
        <v>600</v>
      </c>
      <c r="D276" s="89" t="s">
        <v>24</v>
      </c>
      <c r="E276" s="89">
        <v>71</v>
      </c>
      <c r="F276" s="90">
        <v>1212</v>
      </c>
      <c r="G276" s="89">
        <v>33</v>
      </c>
      <c r="H276" s="89">
        <v>36</v>
      </c>
      <c r="I276" s="90">
        <v>1204</v>
      </c>
      <c r="J276" s="89">
        <v>0</v>
      </c>
      <c r="K276" s="89">
        <v>0</v>
      </c>
      <c r="L276" s="90">
        <v>35733</v>
      </c>
      <c r="M276" s="90">
        <v>9476902</v>
      </c>
      <c r="N276" s="89">
        <v>0</v>
      </c>
      <c r="O276" s="89">
        <v>0</v>
      </c>
      <c r="P276" s="89">
        <v>0</v>
      </c>
      <c r="Q276" s="89">
        <v>0</v>
      </c>
      <c r="R276" s="89">
        <v>0</v>
      </c>
      <c r="S276" s="89">
        <v>0</v>
      </c>
      <c r="T276" s="89">
        <v>0</v>
      </c>
      <c r="U276" s="89">
        <v>0</v>
      </c>
    </row>
    <row r="277" spans="1:21" x14ac:dyDescent="0.25">
      <c r="A277" s="89" t="s">
        <v>601</v>
      </c>
      <c r="B277" s="89" t="s">
        <v>602</v>
      </c>
      <c r="C277" s="89" t="s">
        <v>603</v>
      </c>
      <c r="D277" s="89" t="s">
        <v>24</v>
      </c>
      <c r="E277" s="89">
        <v>68</v>
      </c>
      <c r="F277" s="90">
        <v>1234.9000000000001</v>
      </c>
      <c r="G277" s="89">
        <v>31</v>
      </c>
      <c r="H277" s="89">
        <v>37</v>
      </c>
      <c r="I277" s="90">
        <v>1234.9000000000001</v>
      </c>
      <c r="J277" s="89" t="s">
        <v>25</v>
      </c>
      <c r="K277" s="89" t="s">
        <v>25</v>
      </c>
      <c r="L277" s="90">
        <v>126852</v>
      </c>
      <c r="M277" s="90">
        <v>3422400</v>
      </c>
      <c r="N277" s="89" t="s">
        <v>25</v>
      </c>
      <c r="O277" s="89" t="s">
        <v>25</v>
      </c>
      <c r="P277" s="89" t="s">
        <v>25</v>
      </c>
      <c r="Q277" s="89" t="s">
        <v>25</v>
      </c>
      <c r="R277" s="89" t="s">
        <v>25</v>
      </c>
      <c r="S277" s="89" t="s">
        <v>25</v>
      </c>
      <c r="T277" s="89" t="s">
        <v>25</v>
      </c>
      <c r="U277" s="89" t="s">
        <v>25</v>
      </c>
    </row>
    <row r="278" spans="1:21" x14ac:dyDescent="0.25">
      <c r="A278" s="89" t="s">
        <v>604</v>
      </c>
      <c r="B278" s="89" t="s">
        <v>605</v>
      </c>
      <c r="C278" s="89" t="s">
        <v>606</v>
      </c>
      <c r="D278" s="89" t="s">
        <v>24</v>
      </c>
      <c r="E278" s="89">
        <v>60</v>
      </c>
      <c r="F278" s="90">
        <v>1148</v>
      </c>
      <c r="G278" s="89">
        <v>24</v>
      </c>
      <c r="H278" s="89">
        <v>36</v>
      </c>
      <c r="I278" s="90">
        <v>1148</v>
      </c>
      <c r="J278" s="89" t="s">
        <v>25</v>
      </c>
      <c r="K278" s="89" t="s">
        <v>25</v>
      </c>
      <c r="L278" s="90">
        <v>31042</v>
      </c>
      <c r="M278" s="90">
        <v>16935623</v>
      </c>
      <c r="N278" s="89" t="s">
        <v>25</v>
      </c>
      <c r="O278" s="89" t="s">
        <v>25</v>
      </c>
      <c r="P278" s="89" t="s">
        <v>25</v>
      </c>
      <c r="Q278" s="89" t="s">
        <v>25</v>
      </c>
      <c r="R278" s="89" t="s">
        <v>25</v>
      </c>
      <c r="S278" s="89" t="s">
        <v>25</v>
      </c>
      <c r="T278" s="89" t="s">
        <v>25</v>
      </c>
      <c r="U278" s="89" t="s">
        <v>25</v>
      </c>
    </row>
    <row r="279" spans="1:21" x14ac:dyDescent="0.25">
      <c r="A279" s="89" t="s">
        <v>604</v>
      </c>
      <c r="B279" s="89" t="s">
        <v>607</v>
      </c>
      <c r="C279" s="89" t="s">
        <v>608</v>
      </c>
      <c r="D279" s="89" t="s">
        <v>24</v>
      </c>
      <c r="E279" s="89">
        <v>47</v>
      </c>
      <c r="F279" s="89">
        <v>707.7</v>
      </c>
      <c r="G279" s="89">
        <v>6</v>
      </c>
      <c r="H279" s="89">
        <v>4</v>
      </c>
      <c r="I279" s="89">
        <v>130.9</v>
      </c>
      <c r="J279" s="89" t="s">
        <v>25</v>
      </c>
      <c r="K279" s="89" t="s">
        <v>25</v>
      </c>
      <c r="L279" s="90">
        <v>106444</v>
      </c>
      <c r="M279" s="90">
        <v>4790000</v>
      </c>
      <c r="N279" s="89" t="s">
        <v>25</v>
      </c>
      <c r="O279" s="89" t="s">
        <v>25</v>
      </c>
      <c r="P279" s="89" t="s">
        <v>25</v>
      </c>
      <c r="Q279" s="89" t="s">
        <v>25</v>
      </c>
      <c r="R279" s="89" t="s">
        <v>25</v>
      </c>
      <c r="S279" s="89" t="s">
        <v>25</v>
      </c>
      <c r="T279" s="89" t="s">
        <v>25</v>
      </c>
      <c r="U279" s="89" t="s">
        <v>25</v>
      </c>
    </row>
    <row r="280" spans="1:21" x14ac:dyDescent="0.25">
      <c r="A280" s="89" t="s">
        <v>604</v>
      </c>
      <c r="B280" s="89" t="s">
        <v>609</v>
      </c>
      <c r="C280" s="89" t="s">
        <v>610</v>
      </c>
      <c r="D280" s="89" t="s">
        <v>24</v>
      </c>
      <c r="E280" s="89">
        <v>58</v>
      </c>
      <c r="F280" s="90">
        <v>1001</v>
      </c>
      <c r="G280" s="89">
        <v>26</v>
      </c>
      <c r="H280" s="89">
        <v>28</v>
      </c>
      <c r="I280" s="89">
        <v>949.3</v>
      </c>
      <c r="J280" s="89">
        <v>5</v>
      </c>
      <c r="K280" s="89">
        <v>173</v>
      </c>
      <c r="L280" s="90">
        <v>87202</v>
      </c>
      <c r="M280" s="90">
        <v>4672262</v>
      </c>
      <c r="N280" s="90">
        <v>2500</v>
      </c>
      <c r="O280" s="89" t="s">
        <v>25</v>
      </c>
      <c r="P280" s="89" t="s">
        <v>25</v>
      </c>
      <c r="Q280" s="89" t="s">
        <v>25</v>
      </c>
      <c r="R280" s="89" t="s">
        <v>25</v>
      </c>
      <c r="S280" s="89" t="s">
        <v>25</v>
      </c>
      <c r="T280" s="89" t="s">
        <v>25</v>
      </c>
      <c r="U280" s="89" t="s">
        <v>25</v>
      </c>
    </row>
    <row r="281" spans="1:21" x14ac:dyDescent="0.25">
      <c r="A281" s="89" t="s">
        <v>604</v>
      </c>
      <c r="B281" s="89" t="s">
        <v>611</v>
      </c>
      <c r="C281" s="89" t="s">
        <v>612</v>
      </c>
      <c r="D281" s="89" t="s">
        <v>24</v>
      </c>
      <c r="E281" s="89">
        <v>71</v>
      </c>
      <c r="F281" s="90">
        <v>1255.2</v>
      </c>
      <c r="G281" s="89">
        <v>30</v>
      </c>
      <c r="H281" s="89">
        <v>36</v>
      </c>
      <c r="I281" s="90">
        <v>1201.8</v>
      </c>
      <c r="J281" s="89" t="s">
        <v>25</v>
      </c>
      <c r="K281" s="89" t="s">
        <v>25</v>
      </c>
      <c r="L281" s="90">
        <v>56291</v>
      </c>
      <c r="M281" s="90">
        <v>12233973</v>
      </c>
      <c r="N281" s="89" t="s">
        <v>25</v>
      </c>
      <c r="O281" s="89" t="s">
        <v>25</v>
      </c>
      <c r="P281" s="89" t="s">
        <v>25</v>
      </c>
      <c r="Q281" s="89" t="s">
        <v>25</v>
      </c>
      <c r="R281" s="89" t="s">
        <v>25</v>
      </c>
      <c r="S281" s="89" t="s">
        <v>25</v>
      </c>
      <c r="T281" s="89" t="s">
        <v>25</v>
      </c>
      <c r="U281" s="89" t="s">
        <v>25</v>
      </c>
    </row>
    <row r="282" spans="1:21" x14ac:dyDescent="0.25">
      <c r="A282" s="89" t="s">
        <v>604</v>
      </c>
      <c r="B282" s="89" t="s">
        <v>613</v>
      </c>
      <c r="C282" s="89" t="s">
        <v>614</v>
      </c>
      <c r="D282" s="89" t="s">
        <v>24</v>
      </c>
      <c r="E282" s="89">
        <v>108</v>
      </c>
      <c r="F282" s="90">
        <v>1668.9</v>
      </c>
      <c r="G282" s="89">
        <v>37</v>
      </c>
      <c r="H282" s="89">
        <v>43</v>
      </c>
      <c r="I282" s="90">
        <v>1366</v>
      </c>
      <c r="J282" s="89" t="s">
        <v>25</v>
      </c>
      <c r="K282" s="89" t="s">
        <v>25</v>
      </c>
      <c r="L282" s="90">
        <v>217103</v>
      </c>
      <c r="M282" s="90">
        <v>9255350</v>
      </c>
      <c r="N282" s="89" t="s">
        <v>25</v>
      </c>
      <c r="O282" s="89" t="s">
        <v>25</v>
      </c>
      <c r="P282" s="89" t="s">
        <v>25</v>
      </c>
      <c r="Q282" s="89" t="s">
        <v>25</v>
      </c>
      <c r="R282" s="89" t="s">
        <v>25</v>
      </c>
      <c r="S282" s="89" t="s">
        <v>25</v>
      </c>
      <c r="T282" s="89" t="s">
        <v>25</v>
      </c>
      <c r="U282" s="89" t="s">
        <v>25</v>
      </c>
    </row>
    <row r="283" spans="1:21" x14ac:dyDescent="0.25">
      <c r="A283" s="89" t="s">
        <v>604</v>
      </c>
      <c r="B283" s="89" t="s">
        <v>615</v>
      </c>
      <c r="C283" s="89" t="s">
        <v>616</v>
      </c>
      <c r="D283" s="89" t="s">
        <v>24</v>
      </c>
      <c r="E283" s="89">
        <v>54</v>
      </c>
      <c r="F283" s="89">
        <v>958.4</v>
      </c>
      <c r="G283" s="89">
        <v>23</v>
      </c>
      <c r="H283" s="89">
        <v>28</v>
      </c>
      <c r="I283" s="89">
        <v>910.2</v>
      </c>
      <c r="J283" s="89">
        <v>4</v>
      </c>
      <c r="K283" s="89">
        <v>141.19999999999999</v>
      </c>
      <c r="L283" s="90">
        <v>35294</v>
      </c>
      <c r="M283" s="90">
        <v>4675176</v>
      </c>
      <c r="N283" s="89">
        <v>150</v>
      </c>
      <c r="O283" s="89" t="s">
        <v>25</v>
      </c>
      <c r="P283" s="89" t="s">
        <v>25</v>
      </c>
      <c r="Q283" s="89" t="s">
        <v>25</v>
      </c>
      <c r="R283" s="89" t="s">
        <v>25</v>
      </c>
      <c r="S283" s="89" t="s">
        <v>25</v>
      </c>
      <c r="T283" s="89" t="s">
        <v>25</v>
      </c>
      <c r="U283" s="89" t="s">
        <v>25</v>
      </c>
    </row>
    <row r="284" spans="1:21" x14ac:dyDescent="0.25">
      <c r="A284" s="89" t="s">
        <v>617</v>
      </c>
      <c r="B284" s="89" t="s">
        <v>618</v>
      </c>
      <c r="C284" s="89" t="s">
        <v>619</v>
      </c>
      <c r="D284" s="89" t="s">
        <v>24</v>
      </c>
      <c r="E284" s="89">
        <v>69</v>
      </c>
      <c r="F284" s="90">
        <v>1122</v>
      </c>
      <c r="G284" s="89">
        <v>34</v>
      </c>
      <c r="H284" s="89">
        <v>35</v>
      </c>
      <c r="I284" s="90">
        <v>1122</v>
      </c>
      <c r="J284" s="89" t="s">
        <v>25</v>
      </c>
      <c r="K284" s="89" t="s">
        <v>25</v>
      </c>
      <c r="L284" s="90">
        <v>73108</v>
      </c>
      <c r="M284" s="90">
        <v>12021279</v>
      </c>
      <c r="N284" s="89" t="s">
        <v>25</v>
      </c>
      <c r="O284" s="89" t="s">
        <v>25</v>
      </c>
      <c r="P284" s="89" t="s">
        <v>25</v>
      </c>
      <c r="Q284" s="89" t="s">
        <v>25</v>
      </c>
      <c r="R284" s="89" t="s">
        <v>25</v>
      </c>
      <c r="S284" s="89" t="s">
        <v>25</v>
      </c>
      <c r="T284" s="89" t="s">
        <v>25</v>
      </c>
      <c r="U284" s="89" t="s">
        <v>25</v>
      </c>
    </row>
    <row r="285" spans="1:21" x14ac:dyDescent="0.25">
      <c r="A285" s="89" t="s">
        <v>617</v>
      </c>
      <c r="B285" s="89" t="s">
        <v>620</v>
      </c>
      <c r="C285" s="89" t="s">
        <v>621</v>
      </c>
      <c r="D285" s="89" t="s">
        <v>24</v>
      </c>
      <c r="E285" s="89">
        <v>45</v>
      </c>
      <c r="F285" s="89">
        <v>711.8</v>
      </c>
      <c r="G285" s="89">
        <v>21</v>
      </c>
      <c r="H285" s="89">
        <v>21</v>
      </c>
      <c r="I285" s="89">
        <v>665.9</v>
      </c>
      <c r="J285" s="89">
        <v>3</v>
      </c>
      <c r="K285" s="89">
        <v>45.8</v>
      </c>
      <c r="L285" s="90">
        <v>34626</v>
      </c>
      <c r="M285" s="90">
        <v>7920642</v>
      </c>
      <c r="N285" s="89" t="s">
        <v>25</v>
      </c>
      <c r="O285" s="89" t="s">
        <v>25</v>
      </c>
      <c r="P285" s="89" t="s">
        <v>25</v>
      </c>
      <c r="Q285" s="89" t="s">
        <v>25</v>
      </c>
      <c r="R285" s="89" t="s">
        <v>25</v>
      </c>
      <c r="S285" s="89" t="s">
        <v>25</v>
      </c>
      <c r="T285" s="89" t="s">
        <v>25</v>
      </c>
      <c r="U285" s="89" t="s">
        <v>25</v>
      </c>
    </row>
    <row r="286" spans="1:21" x14ac:dyDescent="0.25">
      <c r="A286" s="89" t="s">
        <v>617</v>
      </c>
      <c r="B286" s="89" t="s">
        <v>622</v>
      </c>
      <c r="C286" s="89" t="s">
        <v>623</v>
      </c>
      <c r="D286" s="89" t="s">
        <v>24</v>
      </c>
      <c r="E286" s="89">
        <v>51</v>
      </c>
      <c r="F286" s="89">
        <v>567.29999999999995</v>
      </c>
      <c r="G286" s="89">
        <v>30</v>
      </c>
      <c r="H286" s="89">
        <v>14</v>
      </c>
      <c r="I286" s="89">
        <v>454.3</v>
      </c>
      <c r="J286" s="89" t="s">
        <v>25</v>
      </c>
      <c r="K286" s="89" t="s">
        <v>25</v>
      </c>
      <c r="L286" s="90">
        <v>72579</v>
      </c>
      <c r="M286" s="90">
        <v>12092478</v>
      </c>
      <c r="N286" s="89" t="s">
        <v>25</v>
      </c>
      <c r="O286" s="89" t="s">
        <v>25</v>
      </c>
      <c r="P286" s="89" t="s">
        <v>25</v>
      </c>
      <c r="Q286" s="89" t="s">
        <v>25</v>
      </c>
      <c r="R286" s="89" t="s">
        <v>25</v>
      </c>
      <c r="S286" s="89" t="s">
        <v>25</v>
      </c>
      <c r="T286" s="89" t="s">
        <v>25</v>
      </c>
      <c r="U286" s="89" t="s">
        <v>25</v>
      </c>
    </row>
    <row r="287" spans="1:21" x14ac:dyDescent="0.25">
      <c r="A287" s="89" t="s">
        <v>617</v>
      </c>
      <c r="B287" s="89" t="s">
        <v>624</v>
      </c>
      <c r="C287" s="89" t="s">
        <v>625</v>
      </c>
      <c r="D287" s="89" t="s">
        <v>24</v>
      </c>
      <c r="E287" s="89">
        <v>67</v>
      </c>
      <c r="F287" s="89">
        <v>840.6</v>
      </c>
      <c r="G287" s="89">
        <v>42</v>
      </c>
      <c r="H287" s="89">
        <v>25</v>
      </c>
      <c r="I287" s="89">
        <v>840.6</v>
      </c>
      <c r="J287" s="89" t="s">
        <v>25</v>
      </c>
      <c r="K287" s="89" t="s">
        <v>25</v>
      </c>
      <c r="L287" s="90">
        <v>77512</v>
      </c>
      <c r="M287" s="90">
        <v>9156718</v>
      </c>
      <c r="N287" s="89" t="s">
        <v>25</v>
      </c>
      <c r="O287" s="89" t="s">
        <v>25</v>
      </c>
      <c r="P287" s="89" t="s">
        <v>25</v>
      </c>
      <c r="Q287" s="89" t="s">
        <v>25</v>
      </c>
      <c r="R287" s="89" t="s">
        <v>25</v>
      </c>
      <c r="S287" s="89" t="s">
        <v>25</v>
      </c>
      <c r="T287" s="89" t="s">
        <v>25</v>
      </c>
      <c r="U287" s="89" t="s">
        <v>25</v>
      </c>
    </row>
    <row r="288" spans="1:21" x14ac:dyDescent="0.25">
      <c r="A288" s="89" t="s">
        <v>617</v>
      </c>
      <c r="B288" s="89" t="s">
        <v>626</v>
      </c>
      <c r="C288" s="89" t="s">
        <v>627</v>
      </c>
      <c r="D288" s="89" t="s">
        <v>24</v>
      </c>
      <c r="E288" s="89">
        <v>70</v>
      </c>
      <c r="F288" s="90">
        <v>1130.8</v>
      </c>
      <c r="G288" s="89">
        <v>29</v>
      </c>
      <c r="H288" s="89">
        <v>36</v>
      </c>
      <c r="I288" s="90">
        <v>1091.5999999999999</v>
      </c>
      <c r="J288" s="89" t="s">
        <v>25</v>
      </c>
      <c r="K288" s="89" t="s">
        <v>25</v>
      </c>
      <c r="L288" s="90">
        <v>56030</v>
      </c>
      <c r="M288" s="90">
        <v>13448884</v>
      </c>
      <c r="N288" s="89" t="s">
        <v>25</v>
      </c>
      <c r="O288" s="89" t="s">
        <v>25</v>
      </c>
      <c r="P288" s="89" t="s">
        <v>25</v>
      </c>
      <c r="Q288" s="89" t="s">
        <v>25</v>
      </c>
      <c r="R288" s="89" t="s">
        <v>25</v>
      </c>
      <c r="S288" s="89" t="s">
        <v>25</v>
      </c>
      <c r="T288" s="89" t="s">
        <v>25</v>
      </c>
      <c r="U288" s="89" t="s">
        <v>25</v>
      </c>
    </row>
    <row r="289" spans="1:21" x14ac:dyDescent="0.25">
      <c r="A289" s="89" t="s">
        <v>617</v>
      </c>
      <c r="B289" s="89" t="s">
        <v>628</v>
      </c>
      <c r="C289" s="89" t="s">
        <v>629</v>
      </c>
      <c r="D289" s="89" t="s">
        <v>24</v>
      </c>
      <c r="E289" s="89">
        <v>58</v>
      </c>
      <c r="F289" s="89">
        <v>698.3</v>
      </c>
      <c r="G289" s="89">
        <v>33</v>
      </c>
      <c r="H289" s="89">
        <v>21</v>
      </c>
      <c r="I289" s="89">
        <v>694.3</v>
      </c>
      <c r="J289" s="89" t="s">
        <v>25</v>
      </c>
      <c r="K289" s="89" t="s">
        <v>25</v>
      </c>
      <c r="L289" s="90">
        <v>330359</v>
      </c>
      <c r="M289" s="90">
        <v>9910770</v>
      </c>
      <c r="N289" s="89" t="s">
        <v>25</v>
      </c>
      <c r="O289" s="89" t="s">
        <v>25</v>
      </c>
      <c r="P289" s="89" t="s">
        <v>25</v>
      </c>
      <c r="Q289" s="89" t="s">
        <v>25</v>
      </c>
      <c r="R289" s="89" t="s">
        <v>25</v>
      </c>
      <c r="S289" s="89" t="s">
        <v>25</v>
      </c>
      <c r="T289" s="89" t="s">
        <v>25</v>
      </c>
      <c r="U289" s="89" t="s">
        <v>25</v>
      </c>
    </row>
    <row r="290" spans="1:21" x14ac:dyDescent="0.25">
      <c r="A290" s="89" t="s">
        <v>617</v>
      </c>
      <c r="B290" s="89" t="s">
        <v>630</v>
      </c>
      <c r="C290" s="89" t="s">
        <v>631</v>
      </c>
      <c r="D290" s="89" t="s">
        <v>24</v>
      </c>
      <c r="E290" s="89">
        <v>57</v>
      </c>
      <c r="F290" s="89">
        <v>848.9</v>
      </c>
      <c r="G290" s="89">
        <v>28</v>
      </c>
      <c r="H290" s="89">
        <v>29</v>
      </c>
      <c r="I290" s="89">
        <v>848.9</v>
      </c>
      <c r="J290" s="89" t="s">
        <v>25</v>
      </c>
      <c r="K290" s="89" t="s">
        <v>25</v>
      </c>
      <c r="L290" s="90">
        <v>63405</v>
      </c>
      <c r="M290" s="90">
        <v>11992814</v>
      </c>
      <c r="N290" s="89" t="s">
        <v>25</v>
      </c>
      <c r="O290" s="89" t="s">
        <v>25</v>
      </c>
      <c r="P290" s="89" t="s">
        <v>25</v>
      </c>
      <c r="Q290" s="89" t="s">
        <v>25</v>
      </c>
      <c r="R290" s="89" t="s">
        <v>25</v>
      </c>
      <c r="S290" s="89" t="s">
        <v>25</v>
      </c>
      <c r="T290" s="89" t="s">
        <v>25</v>
      </c>
      <c r="U290" s="89" t="s">
        <v>25</v>
      </c>
    </row>
    <row r="291" spans="1:21" x14ac:dyDescent="0.25">
      <c r="A291" s="89" t="s">
        <v>617</v>
      </c>
      <c r="B291" s="89" t="s">
        <v>632</v>
      </c>
      <c r="C291" s="89" t="s">
        <v>633</v>
      </c>
      <c r="D291" s="89" t="s">
        <v>24</v>
      </c>
      <c r="E291" s="89">
        <v>53</v>
      </c>
      <c r="F291" s="89">
        <v>850</v>
      </c>
      <c r="G291" s="89">
        <v>18</v>
      </c>
      <c r="H291" s="89">
        <v>17</v>
      </c>
      <c r="I291" s="89">
        <v>550.9</v>
      </c>
      <c r="J291" s="89" t="s">
        <v>25</v>
      </c>
      <c r="K291" s="89" t="s">
        <v>25</v>
      </c>
      <c r="L291" s="90">
        <v>115353</v>
      </c>
      <c r="M291" s="90">
        <v>15255603</v>
      </c>
      <c r="N291" s="89" t="s">
        <v>25</v>
      </c>
      <c r="O291" s="89" t="s">
        <v>25</v>
      </c>
      <c r="P291" s="89" t="s">
        <v>25</v>
      </c>
      <c r="Q291" s="89" t="s">
        <v>25</v>
      </c>
      <c r="R291" s="89" t="s">
        <v>25</v>
      </c>
      <c r="S291" s="89" t="s">
        <v>25</v>
      </c>
      <c r="T291" s="89" t="s">
        <v>25</v>
      </c>
      <c r="U291" s="89" t="s">
        <v>25</v>
      </c>
    </row>
    <row r="292" spans="1:21" x14ac:dyDescent="0.25">
      <c r="A292" s="89" t="s">
        <v>634</v>
      </c>
      <c r="B292" s="89">
        <v>42058300020</v>
      </c>
      <c r="C292" s="89" t="s">
        <v>635</v>
      </c>
      <c r="D292" s="89" t="s">
        <v>24</v>
      </c>
      <c r="E292" s="89">
        <v>78</v>
      </c>
      <c r="F292" s="90">
        <v>1045.9000000000001</v>
      </c>
      <c r="G292" s="89">
        <v>7</v>
      </c>
      <c r="H292" s="89">
        <v>8</v>
      </c>
      <c r="I292" s="89">
        <v>264.7</v>
      </c>
      <c r="J292" s="89" t="s">
        <v>25</v>
      </c>
      <c r="K292" s="89" t="s">
        <v>25</v>
      </c>
      <c r="L292" s="90">
        <v>234746</v>
      </c>
      <c r="M292" s="90">
        <v>5601017</v>
      </c>
      <c r="N292" s="89" t="s">
        <v>25</v>
      </c>
      <c r="O292" s="90">
        <v>234746</v>
      </c>
      <c r="P292" s="89" t="s">
        <v>25</v>
      </c>
      <c r="Q292" s="89" t="s">
        <v>25</v>
      </c>
      <c r="R292" s="89" t="s">
        <v>25</v>
      </c>
      <c r="S292" s="89" t="s">
        <v>25</v>
      </c>
      <c r="T292" s="89" t="s">
        <v>25</v>
      </c>
      <c r="U292" s="89" t="s">
        <v>25</v>
      </c>
    </row>
    <row r="293" spans="1:21" x14ac:dyDescent="0.25">
      <c r="A293" s="89" t="s">
        <v>634</v>
      </c>
      <c r="B293" s="89" t="s">
        <v>636</v>
      </c>
      <c r="C293" s="89" t="s">
        <v>637</v>
      </c>
      <c r="D293" s="89" t="s">
        <v>24</v>
      </c>
      <c r="E293" s="89">
        <v>86</v>
      </c>
      <c r="F293" s="90">
        <v>1236.9000000000001</v>
      </c>
      <c r="G293" s="89">
        <v>39</v>
      </c>
      <c r="H293" s="89">
        <v>39</v>
      </c>
      <c r="I293" s="90">
        <v>1078.4000000000001</v>
      </c>
      <c r="J293" s="89" t="s">
        <v>25</v>
      </c>
      <c r="K293" s="89" t="s">
        <v>25</v>
      </c>
      <c r="L293" s="90">
        <v>64712</v>
      </c>
      <c r="M293" s="90">
        <v>12458659</v>
      </c>
      <c r="N293" s="89" t="s">
        <v>25</v>
      </c>
      <c r="O293" s="89" t="s">
        <v>25</v>
      </c>
      <c r="P293" s="90">
        <v>64712</v>
      </c>
      <c r="Q293" s="89" t="s">
        <v>25</v>
      </c>
      <c r="R293" s="89" t="s">
        <v>25</v>
      </c>
      <c r="S293" s="89" t="s">
        <v>25</v>
      </c>
      <c r="T293" s="89" t="s">
        <v>25</v>
      </c>
      <c r="U293" s="89" t="s">
        <v>25</v>
      </c>
    </row>
    <row r="294" spans="1:21" x14ac:dyDescent="0.25">
      <c r="A294" s="89" t="s">
        <v>634</v>
      </c>
      <c r="B294" s="89" t="s">
        <v>638</v>
      </c>
      <c r="C294" s="89" t="s">
        <v>639</v>
      </c>
      <c r="D294" s="89" t="s">
        <v>24</v>
      </c>
      <c r="E294" s="89">
        <v>82</v>
      </c>
      <c r="F294" s="90">
        <v>1526.6</v>
      </c>
      <c r="G294" s="89">
        <v>35</v>
      </c>
      <c r="H294" s="89">
        <v>47</v>
      </c>
      <c r="I294" s="90">
        <v>1526.6</v>
      </c>
      <c r="J294" s="89" t="s">
        <v>25</v>
      </c>
      <c r="K294" s="89" t="s">
        <v>25</v>
      </c>
      <c r="L294" s="90">
        <v>164313</v>
      </c>
      <c r="M294" s="90">
        <v>16352054</v>
      </c>
      <c r="N294" s="89" t="s">
        <v>25</v>
      </c>
      <c r="O294" s="89" t="s">
        <v>25</v>
      </c>
      <c r="P294" s="90">
        <v>129673</v>
      </c>
      <c r="Q294" s="89" t="s">
        <v>25</v>
      </c>
      <c r="R294" s="89" t="s">
        <v>25</v>
      </c>
      <c r="S294" s="89" t="s">
        <v>25</v>
      </c>
      <c r="T294" s="90">
        <v>34640</v>
      </c>
      <c r="U294" s="89" t="s">
        <v>25</v>
      </c>
    </row>
    <row r="295" spans="1:21" x14ac:dyDescent="0.25">
      <c r="A295" s="89" t="s">
        <v>634</v>
      </c>
      <c r="B295" s="89" t="s">
        <v>640</v>
      </c>
      <c r="C295" s="89" t="s">
        <v>641</v>
      </c>
      <c r="D295" s="89" t="s">
        <v>24</v>
      </c>
      <c r="E295" s="89">
        <v>46</v>
      </c>
      <c r="F295" s="89">
        <v>972.3</v>
      </c>
      <c r="G295" s="89">
        <v>17</v>
      </c>
      <c r="H295" s="89">
        <v>29</v>
      </c>
      <c r="I295" s="89">
        <v>972.3</v>
      </c>
      <c r="J295" s="89" t="s">
        <v>25</v>
      </c>
      <c r="K295" s="89" t="s">
        <v>25</v>
      </c>
      <c r="L295" s="90">
        <v>16349</v>
      </c>
      <c r="M295" s="90">
        <v>4490581</v>
      </c>
      <c r="N295" s="89" t="s">
        <v>25</v>
      </c>
      <c r="O295" s="89" t="s">
        <v>25</v>
      </c>
      <c r="P295" s="89" t="s">
        <v>25</v>
      </c>
      <c r="Q295" s="89" t="s">
        <v>25</v>
      </c>
      <c r="R295" s="90">
        <v>2635</v>
      </c>
      <c r="S295" s="90">
        <v>2635</v>
      </c>
      <c r="T295" s="90">
        <v>13714</v>
      </c>
      <c r="U295" s="89" t="s">
        <v>25</v>
      </c>
    </row>
    <row r="296" spans="1:21" x14ac:dyDescent="0.25">
      <c r="A296" s="89" t="s">
        <v>634</v>
      </c>
      <c r="B296" s="89" t="s">
        <v>642</v>
      </c>
      <c r="C296" s="89" t="s">
        <v>643</v>
      </c>
      <c r="D296" s="89" t="s">
        <v>24</v>
      </c>
      <c r="E296" s="89">
        <v>121</v>
      </c>
      <c r="F296" s="90">
        <v>2731</v>
      </c>
      <c r="G296" s="89">
        <v>33</v>
      </c>
      <c r="H296" s="89">
        <v>82</v>
      </c>
      <c r="I296" s="90">
        <v>2652</v>
      </c>
      <c r="J296" s="89" t="s">
        <v>25</v>
      </c>
      <c r="K296" s="89" t="s">
        <v>25</v>
      </c>
      <c r="L296" s="90">
        <v>54332</v>
      </c>
      <c r="M296" s="90">
        <v>15425001</v>
      </c>
      <c r="N296" s="89" t="s">
        <v>25</v>
      </c>
      <c r="O296" s="89" t="s">
        <v>25</v>
      </c>
      <c r="P296" s="89" t="s">
        <v>25</v>
      </c>
      <c r="Q296" s="89" t="s">
        <v>25</v>
      </c>
      <c r="R296" s="89" t="s">
        <v>25</v>
      </c>
      <c r="S296" s="89" t="s">
        <v>25</v>
      </c>
      <c r="T296" s="89" t="s">
        <v>25</v>
      </c>
      <c r="U296" s="89" t="s">
        <v>25</v>
      </c>
    </row>
    <row r="297" spans="1:21" x14ac:dyDescent="0.25">
      <c r="A297" s="89" t="s">
        <v>634</v>
      </c>
      <c r="B297" s="89" t="s">
        <v>644</v>
      </c>
      <c r="C297" s="89" t="s">
        <v>645</v>
      </c>
      <c r="D297" s="89" t="s">
        <v>24</v>
      </c>
      <c r="E297" s="89">
        <v>50</v>
      </c>
      <c r="F297" s="89">
        <v>804.4</v>
      </c>
      <c r="G297" s="89">
        <v>25</v>
      </c>
      <c r="H297" s="89">
        <v>25</v>
      </c>
      <c r="I297" s="89">
        <v>804.4</v>
      </c>
      <c r="J297" s="89" t="s">
        <v>25</v>
      </c>
      <c r="K297" s="89" t="s">
        <v>25</v>
      </c>
      <c r="L297" s="90">
        <v>53742</v>
      </c>
      <c r="M297" s="90">
        <v>8753295</v>
      </c>
      <c r="N297" s="89" t="s">
        <v>25</v>
      </c>
      <c r="O297" s="89" t="s">
        <v>25</v>
      </c>
      <c r="P297" s="89" t="s">
        <v>25</v>
      </c>
      <c r="Q297" s="89" t="s">
        <v>25</v>
      </c>
      <c r="R297" s="89" t="s">
        <v>25</v>
      </c>
      <c r="S297" s="89" t="s">
        <v>25</v>
      </c>
      <c r="T297" s="90">
        <v>53742</v>
      </c>
      <c r="U297" s="89" t="s">
        <v>25</v>
      </c>
    </row>
    <row r="298" spans="1:21" x14ac:dyDescent="0.25">
      <c r="A298" s="89" t="s">
        <v>634</v>
      </c>
      <c r="B298" s="89" t="s">
        <v>646</v>
      </c>
      <c r="C298" s="89" t="s">
        <v>647</v>
      </c>
      <c r="D298" s="89" t="s">
        <v>24</v>
      </c>
      <c r="E298" s="89">
        <v>64</v>
      </c>
      <c r="F298" s="90">
        <v>1037.8</v>
      </c>
      <c r="G298" s="89">
        <v>32</v>
      </c>
      <c r="H298" s="89">
        <v>32</v>
      </c>
      <c r="I298" s="90">
        <v>1037.8</v>
      </c>
      <c r="J298" s="89" t="s">
        <v>25</v>
      </c>
      <c r="K298" s="89" t="s">
        <v>25</v>
      </c>
      <c r="L298" s="90">
        <v>31657</v>
      </c>
      <c r="M298" s="90">
        <v>14941300</v>
      </c>
      <c r="N298" s="89" t="s">
        <v>25</v>
      </c>
      <c r="O298" s="89" t="s">
        <v>25</v>
      </c>
      <c r="P298" s="89" t="s">
        <v>25</v>
      </c>
      <c r="Q298" s="89" t="s">
        <v>25</v>
      </c>
      <c r="R298" s="89" t="s">
        <v>25</v>
      </c>
      <c r="S298" s="89" t="s">
        <v>25</v>
      </c>
      <c r="T298" s="89" t="s">
        <v>25</v>
      </c>
      <c r="U298" s="89" t="s">
        <v>25</v>
      </c>
    </row>
    <row r="299" spans="1:21" x14ac:dyDescent="0.25">
      <c r="A299" s="89" t="s">
        <v>648</v>
      </c>
      <c r="B299" s="89" t="s">
        <v>649</v>
      </c>
      <c r="C299" s="89" t="s">
        <v>650</v>
      </c>
      <c r="D299" s="89" t="s">
        <v>24</v>
      </c>
      <c r="E299" s="89">
        <v>67</v>
      </c>
      <c r="F299" s="89">
        <v>833.8</v>
      </c>
      <c r="G299" s="89" t="s">
        <v>25</v>
      </c>
      <c r="H299" s="89" t="s">
        <v>25</v>
      </c>
      <c r="I299" s="89" t="s">
        <v>25</v>
      </c>
      <c r="J299" s="89" t="s">
        <v>25</v>
      </c>
      <c r="K299" s="89" t="s">
        <v>25</v>
      </c>
      <c r="L299" s="90">
        <v>15985</v>
      </c>
      <c r="M299" s="90">
        <v>179220</v>
      </c>
      <c r="N299" s="89" t="s">
        <v>25</v>
      </c>
      <c r="O299" s="89" t="s">
        <v>25</v>
      </c>
      <c r="P299" s="89" t="s">
        <v>25</v>
      </c>
      <c r="Q299" s="89" t="s">
        <v>25</v>
      </c>
      <c r="R299" s="89" t="s">
        <v>25</v>
      </c>
      <c r="S299" s="89" t="s">
        <v>25</v>
      </c>
      <c r="T299" s="90">
        <v>14985</v>
      </c>
      <c r="U299" s="89" t="s">
        <v>25</v>
      </c>
    </row>
    <row r="300" spans="1:21" x14ac:dyDescent="0.25">
      <c r="A300" s="89" t="s">
        <v>648</v>
      </c>
      <c r="B300" s="89" t="s">
        <v>651</v>
      </c>
      <c r="C300" s="89" t="s">
        <v>652</v>
      </c>
      <c r="D300" s="89" t="s">
        <v>24</v>
      </c>
      <c r="E300" s="89">
        <v>227</v>
      </c>
      <c r="F300" s="90">
        <v>1905.1</v>
      </c>
      <c r="G300" s="89" t="s">
        <v>25</v>
      </c>
      <c r="H300" s="89">
        <v>114</v>
      </c>
      <c r="I300" s="89">
        <v>946.2</v>
      </c>
      <c r="J300" s="89" t="s">
        <v>25</v>
      </c>
      <c r="K300" s="89" t="s">
        <v>25</v>
      </c>
      <c r="L300" s="90">
        <v>17237</v>
      </c>
      <c r="M300" s="90">
        <v>10628385</v>
      </c>
      <c r="N300" s="89" t="s">
        <v>25</v>
      </c>
      <c r="O300" s="89" t="s">
        <v>25</v>
      </c>
      <c r="P300" s="89" t="s">
        <v>25</v>
      </c>
      <c r="Q300" s="89" t="s">
        <v>25</v>
      </c>
      <c r="R300" s="89" t="s">
        <v>25</v>
      </c>
      <c r="S300" s="89" t="s">
        <v>25</v>
      </c>
      <c r="T300" s="89" t="s">
        <v>25</v>
      </c>
      <c r="U300" s="89" t="s">
        <v>25</v>
      </c>
    </row>
    <row r="301" spans="1:21" x14ac:dyDescent="0.25">
      <c r="A301" s="89" t="s">
        <v>648</v>
      </c>
      <c r="B301" s="89" t="s">
        <v>653</v>
      </c>
      <c r="C301" s="89" t="s">
        <v>654</v>
      </c>
      <c r="D301" s="89" t="s">
        <v>24</v>
      </c>
      <c r="E301" s="89">
        <v>57</v>
      </c>
      <c r="F301" s="89">
        <v>741.1</v>
      </c>
      <c r="G301" s="89" t="s">
        <v>25</v>
      </c>
      <c r="H301" s="89" t="s">
        <v>25</v>
      </c>
      <c r="I301" s="89" t="s">
        <v>25</v>
      </c>
      <c r="J301" s="89" t="s">
        <v>25</v>
      </c>
      <c r="K301" s="89" t="s">
        <v>25</v>
      </c>
      <c r="L301" s="90">
        <v>68135</v>
      </c>
      <c r="M301" s="90">
        <v>608582</v>
      </c>
      <c r="N301" s="89" t="s">
        <v>25</v>
      </c>
      <c r="O301" s="89" t="s">
        <v>25</v>
      </c>
      <c r="P301" s="89" t="s">
        <v>25</v>
      </c>
      <c r="Q301" s="89" t="s">
        <v>25</v>
      </c>
      <c r="R301" s="89" t="s">
        <v>25</v>
      </c>
      <c r="S301" s="89" t="s">
        <v>25</v>
      </c>
      <c r="T301" s="90">
        <v>68135</v>
      </c>
      <c r="U301" s="89" t="s">
        <v>25</v>
      </c>
    </row>
    <row r="302" spans="1:21" x14ac:dyDescent="0.25">
      <c r="A302" s="89" t="s">
        <v>648</v>
      </c>
      <c r="B302" s="89" t="s">
        <v>655</v>
      </c>
      <c r="C302" s="89" t="s">
        <v>656</v>
      </c>
      <c r="D302" s="89" t="s">
        <v>24</v>
      </c>
      <c r="E302" s="89">
        <v>147</v>
      </c>
      <c r="F302" s="89">
        <v>254.5</v>
      </c>
      <c r="G302" s="89" t="s">
        <v>25</v>
      </c>
      <c r="H302" s="89" t="s">
        <v>25</v>
      </c>
      <c r="I302" s="89" t="s">
        <v>25</v>
      </c>
      <c r="J302" s="89" t="s">
        <v>25</v>
      </c>
      <c r="K302" s="89" t="s">
        <v>25</v>
      </c>
      <c r="L302" s="90">
        <v>12961</v>
      </c>
      <c r="M302" s="90">
        <v>1516437</v>
      </c>
      <c r="N302" s="89" t="s">
        <v>25</v>
      </c>
      <c r="O302" s="89" t="s">
        <v>25</v>
      </c>
      <c r="P302" s="89" t="s">
        <v>25</v>
      </c>
      <c r="Q302" s="89" t="s">
        <v>25</v>
      </c>
      <c r="R302" s="89" t="s">
        <v>25</v>
      </c>
      <c r="S302" s="89" t="s">
        <v>25</v>
      </c>
      <c r="T302" s="89" t="s">
        <v>25</v>
      </c>
      <c r="U302" s="89" t="s">
        <v>25</v>
      </c>
    </row>
    <row r="303" spans="1:21" x14ac:dyDescent="0.25">
      <c r="A303" s="89" t="s">
        <v>648</v>
      </c>
      <c r="B303" s="89" t="s">
        <v>657</v>
      </c>
      <c r="C303" s="89" t="s">
        <v>658</v>
      </c>
      <c r="D303" s="89" t="s">
        <v>24</v>
      </c>
      <c r="E303" s="89">
        <v>92</v>
      </c>
      <c r="F303" s="89">
        <v>430.6</v>
      </c>
      <c r="G303" s="89">
        <v>2</v>
      </c>
      <c r="H303" s="89">
        <v>2</v>
      </c>
      <c r="I303" s="89">
        <v>68.599999999999994</v>
      </c>
      <c r="J303" s="89" t="s">
        <v>25</v>
      </c>
      <c r="K303" s="89" t="s">
        <v>25</v>
      </c>
      <c r="L303" s="90">
        <v>4286</v>
      </c>
      <c r="M303" s="90">
        <v>2537312</v>
      </c>
      <c r="N303" s="89" t="s">
        <v>25</v>
      </c>
      <c r="O303" s="89" t="s">
        <v>25</v>
      </c>
      <c r="P303" s="89" t="s">
        <v>25</v>
      </c>
      <c r="Q303" s="89" t="s">
        <v>25</v>
      </c>
      <c r="R303" s="89" t="s">
        <v>25</v>
      </c>
      <c r="S303" s="89" t="s">
        <v>25</v>
      </c>
      <c r="T303" s="89" t="s">
        <v>25</v>
      </c>
      <c r="U303" s="89" t="s">
        <v>25</v>
      </c>
    </row>
    <row r="304" spans="1:21" x14ac:dyDescent="0.25">
      <c r="A304" s="89" t="s">
        <v>648</v>
      </c>
      <c r="B304" s="89" t="s">
        <v>659</v>
      </c>
      <c r="C304" s="89" t="s">
        <v>660</v>
      </c>
      <c r="D304" s="89" t="s">
        <v>24</v>
      </c>
      <c r="E304" s="89">
        <v>84</v>
      </c>
      <c r="F304" s="90">
        <v>1166.3</v>
      </c>
      <c r="G304" s="89">
        <v>48</v>
      </c>
      <c r="H304" s="89">
        <v>34</v>
      </c>
      <c r="I304" s="90">
        <v>1133.5999999999999</v>
      </c>
      <c r="J304" s="89" t="s">
        <v>25</v>
      </c>
      <c r="K304" s="89" t="s">
        <v>25</v>
      </c>
      <c r="L304" s="90">
        <v>47536</v>
      </c>
      <c r="M304" s="90">
        <v>10026776</v>
      </c>
      <c r="N304" s="89" t="s">
        <v>25</v>
      </c>
      <c r="O304" s="89" t="s">
        <v>25</v>
      </c>
      <c r="P304" s="89" t="s">
        <v>25</v>
      </c>
      <c r="Q304" s="89" t="s">
        <v>25</v>
      </c>
      <c r="R304" s="89" t="s">
        <v>25</v>
      </c>
      <c r="S304" s="89" t="s">
        <v>25</v>
      </c>
      <c r="T304" s="89" t="s">
        <v>25</v>
      </c>
      <c r="U304" s="89" t="s">
        <v>25</v>
      </c>
    </row>
    <row r="305" spans="1:21" x14ac:dyDescent="0.25">
      <c r="A305" s="89" t="s">
        <v>648</v>
      </c>
      <c r="B305" s="89" t="s">
        <v>661</v>
      </c>
      <c r="C305" s="89" t="s">
        <v>662</v>
      </c>
      <c r="D305" s="89" t="s">
        <v>24</v>
      </c>
      <c r="E305" s="89">
        <v>68</v>
      </c>
      <c r="F305" s="89">
        <v>932.3</v>
      </c>
      <c r="G305" s="89">
        <v>39</v>
      </c>
      <c r="H305" s="89">
        <v>27</v>
      </c>
      <c r="I305" s="89">
        <v>896.7</v>
      </c>
      <c r="J305" s="89" t="s">
        <v>25</v>
      </c>
      <c r="K305" s="89" t="s">
        <v>25</v>
      </c>
      <c r="L305" s="90">
        <v>28463</v>
      </c>
      <c r="M305" s="90">
        <v>8572569</v>
      </c>
      <c r="N305" s="89" t="s">
        <v>25</v>
      </c>
      <c r="O305" s="89" t="s">
        <v>25</v>
      </c>
      <c r="P305" s="89" t="s">
        <v>25</v>
      </c>
      <c r="Q305" s="89" t="s">
        <v>25</v>
      </c>
      <c r="R305" s="89" t="s">
        <v>25</v>
      </c>
      <c r="S305" s="89" t="s">
        <v>25</v>
      </c>
      <c r="T305" s="89" t="s">
        <v>25</v>
      </c>
      <c r="U305" s="89" t="s">
        <v>25</v>
      </c>
    </row>
    <row r="306" spans="1:21" x14ac:dyDescent="0.25">
      <c r="A306" s="89" t="s">
        <v>648</v>
      </c>
      <c r="B306" s="89" t="s">
        <v>663</v>
      </c>
      <c r="C306" s="89" t="s">
        <v>664</v>
      </c>
      <c r="D306" s="89" t="s">
        <v>24</v>
      </c>
      <c r="E306" s="89">
        <v>136</v>
      </c>
      <c r="F306" s="90">
        <v>2216.3000000000002</v>
      </c>
      <c r="G306" s="89">
        <v>46</v>
      </c>
      <c r="H306" s="89">
        <v>53</v>
      </c>
      <c r="I306" s="90">
        <v>1680.9</v>
      </c>
      <c r="J306" s="89" t="s">
        <v>25</v>
      </c>
      <c r="K306" s="89" t="s">
        <v>25</v>
      </c>
      <c r="L306" s="90">
        <v>39618</v>
      </c>
      <c r="M306" s="90">
        <v>7728513</v>
      </c>
      <c r="N306" s="89" t="s">
        <v>25</v>
      </c>
      <c r="O306" s="89" t="s">
        <v>25</v>
      </c>
      <c r="P306" s="89" t="s">
        <v>25</v>
      </c>
      <c r="Q306" s="89" t="s">
        <v>25</v>
      </c>
      <c r="R306" s="89" t="s">
        <v>25</v>
      </c>
      <c r="S306" s="89" t="s">
        <v>25</v>
      </c>
      <c r="T306" s="89" t="s">
        <v>25</v>
      </c>
      <c r="U306" s="89" t="s">
        <v>25</v>
      </c>
    </row>
    <row r="307" spans="1:21" x14ac:dyDescent="0.25">
      <c r="A307" s="89" t="s">
        <v>648</v>
      </c>
      <c r="B307" s="89" t="s">
        <v>665</v>
      </c>
      <c r="C307" s="89" t="s">
        <v>666</v>
      </c>
      <c r="D307" s="89" t="s">
        <v>24</v>
      </c>
      <c r="E307" s="89">
        <v>71</v>
      </c>
      <c r="F307" s="90">
        <v>1527.2</v>
      </c>
      <c r="G307" s="89">
        <v>23</v>
      </c>
      <c r="H307" s="89">
        <v>44</v>
      </c>
      <c r="I307" s="90">
        <v>1475.5</v>
      </c>
      <c r="J307" s="89" t="s">
        <v>25</v>
      </c>
      <c r="K307" s="89" t="s">
        <v>25</v>
      </c>
      <c r="L307" s="90">
        <v>28329</v>
      </c>
      <c r="M307" s="90">
        <v>5464137</v>
      </c>
      <c r="N307" s="89" t="s">
        <v>25</v>
      </c>
      <c r="O307" s="89" t="s">
        <v>25</v>
      </c>
      <c r="P307" s="89" t="s">
        <v>25</v>
      </c>
      <c r="Q307" s="89" t="s">
        <v>25</v>
      </c>
      <c r="R307" s="89" t="s">
        <v>25</v>
      </c>
      <c r="S307" s="89" t="s">
        <v>25</v>
      </c>
      <c r="T307" s="89" t="s">
        <v>25</v>
      </c>
      <c r="U307" s="89" t="s">
        <v>25</v>
      </c>
    </row>
    <row r="308" spans="1:21" x14ac:dyDescent="0.25">
      <c r="A308" s="89" t="s">
        <v>648</v>
      </c>
      <c r="B308" s="89" t="s">
        <v>667</v>
      </c>
      <c r="C308" s="89" t="s">
        <v>668</v>
      </c>
      <c r="D308" s="89" t="s">
        <v>24</v>
      </c>
      <c r="E308" s="89">
        <v>52</v>
      </c>
      <c r="F308" s="90">
        <v>1205.7</v>
      </c>
      <c r="G308" s="89">
        <v>7</v>
      </c>
      <c r="H308" s="89">
        <v>45</v>
      </c>
      <c r="I308" s="90">
        <v>1205.7</v>
      </c>
      <c r="J308" s="89" t="s">
        <v>25</v>
      </c>
      <c r="K308" s="89" t="s">
        <v>25</v>
      </c>
      <c r="L308" s="90">
        <v>7582</v>
      </c>
      <c r="M308" s="90">
        <v>1297413</v>
      </c>
      <c r="N308" s="89" t="s">
        <v>25</v>
      </c>
      <c r="O308" s="89" t="s">
        <v>25</v>
      </c>
      <c r="P308" s="89" t="s">
        <v>25</v>
      </c>
      <c r="Q308" s="89" t="s">
        <v>25</v>
      </c>
      <c r="R308" s="89" t="s">
        <v>25</v>
      </c>
      <c r="S308" s="89" t="s">
        <v>25</v>
      </c>
      <c r="T308" s="89" t="s">
        <v>25</v>
      </c>
      <c r="U308" s="89" t="s">
        <v>25</v>
      </c>
    </row>
    <row r="309" spans="1:21" x14ac:dyDescent="0.25">
      <c r="A309" s="89" t="s">
        <v>648</v>
      </c>
      <c r="B309" s="89" t="s">
        <v>669</v>
      </c>
      <c r="C309" s="89" t="s">
        <v>670</v>
      </c>
      <c r="D309" s="89" t="s">
        <v>24</v>
      </c>
      <c r="E309" s="89">
        <v>91</v>
      </c>
      <c r="F309" s="89">
        <v>457</v>
      </c>
      <c r="G309" s="89">
        <v>62</v>
      </c>
      <c r="H309" s="89">
        <v>8</v>
      </c>
      <c r="I309" s="89">
        <v>216</v>
      </c>
      <c r="J309" s="89" t="s">
        <v>25</v>
      </c>
      <c r="K309" s="89" t="s">
        <v>25</v>
      </c>
      <c r="L309" s="90">
        <v>27361</v>
      </c>
      <c r="M309" s="90">
        <v>10054892</v>
      </c>
      <c r="N309" s="89" t="s">
        <v>25</v>
      </c>
      <c r="O309" s="89" t="s">
        <v>25</v>
      </c>
      <c r="P309" s="89" t="s">
        <v>25</v>
      </c>
      <c r="Q309" s="89" t="s">
        <v>25</v>
      </c>
      <c r="R309" s="89" t="s">
        <v>25</v>
      </c>
      <c r="S309" s="89" t="s">
        <v>25</v>
      </c>
      <c r="T309" s="89" t="s">
        <v>25</v>
      </c>
      <c r="U309" s="89" t="s">
        <v>25</v>
      </c>
    </row>
    <row r="310" spans="1:21" x14ac:dyDescent="0.25">
      <c r="A310" s="89" t="s">
        <v>648</v>
      </c>
      <c r="B310" s="89" t="s">
        <v>671</v>
      </c>
      <c r="C310" s="89" t="s">
        <v>672</v>
      </c>
      <c r="D310" s="89" t="s">
        <v>24</v>
      </c>
      <c r="E310" s="89">
        <v>77</v>
      </c>
      <c r="F310" s="89">
        <v>202.7</v>
      </c>
      <c r="G310" s="89">
        <v>70</v>
      </c>
      <c r="H310" s="89">
        <v>5</v>
      </c>
      <c r="I310" s="89">
        <v>166.9</v>
      </c>
      <c r="J310" s="89" t="s">
        <v>25</v>
      </c>
      <c r="K310" s="89" t="s">
        <v>25</v>
      </c>
      <c r="L310" s="90">
        <v>46752</v>
      </c>
      <c r="M310" s="90">
        <v>22172869</v>
      </c>
      <c r="N310" s="89" t="s">
        <v>25</v>
      </c>
      <c r="O310" s="89" t="s">
        <v>25</v>
      </c>
      <c r="P310" s="89" t="s">
        <v>25</v>
      </c>
      <c r="Q310" s="89" t="s">
        <v>25</v>
      </c>
      <c r="R310" s="89" t="s">
        <v>25</v>
      </c>
      <c r="S310" s="89" t="s">
        <v>25</v>
      </c>
      <c r="T310" s="89" t="s">
        <v>25</v>
      </c>
      <c r="U310" s="89" t="s">
        <v>25</v>
      </c>
    </row>
    <row r="311" spans="1:21" x14ac:dyDescent="0.25">
      <c r="A311" s="89" t="s">
        <v>673</v>
      </c>
      <c r="B311" s="89" t="s">
        <v>674</v>
      </c>
      <c r="C311" s="89" t="s">
        <v>675</v>
      </c>
      <c r="D311" s="89" t="s">
        <v>24</v>
      </c>
      <c r="E311" s="89">
        <v>288</v>
      </c>
      <c r="F311" s="90">
        <v>3120.6</v>
      </c>
      <c r="G311" s="89">
        <v>171</v>
      </c>
      <c r="H311" s="89">
        <v>83</v>
      </c>
      <c r="I311" s="90">
        <v>2651.5</v>
      </c>
      <c r="J311" s="89" t="s">
        <v>25</v>
      </c>
      <c r="K311" s="89" t="s">
        <v>25</v>
      </c>
      <c r="L311" s="90">
        <v>41880</v>
      </c>
      <c r="M311" s="90">
        <v>18572870</v>
      </c>
      <c r="N311" s="89" t="s">
        <v>25</v>
      </c>
      <c r="O311" s="89" t="s">
        <v>25</v>
      </c>
      <c r="P311" s="89" t="s">
        <v>25</v>
      </c>
      <c r="Q311" s="89" t="s">
        <v>25</v>
      </c>
      <c r="R311" s="89" t="s">
        <v>25</v>
      </c>
      <c r="S311" s="89" t="s">
        <v>25</v>
      </c>
      <c r="T311" s="89" t="s">
        <v>25</v>
      </c>
      <c r="U311" s="89" t="s">
        <v>25</v>
      </c>
    </row>
    <row r="312" spans="1:21" x14ac:dyDescent="0.25">
      <c r="A312" s="89" t="s">
        <v>673</v>
      </c>
      <c r="B312" s="89" t="s">
        <v>676</v>
      </c>
      <c r="C312" s="89" t="s">
        <v>677</v>
      </c>
      <c r="D312" s="89" t="s">
        <v>24</v>
      </c>
      <c r="E312" s="89">
        <v>135</v>
      </c>
      <c r="F312" s="90">
        <v>2098.6</v>
      </c>
      <c r="G312" s="89">
        <v>66</v>
      </c>
      <c r="H312" s="89">
        <v>62</v>
      </c>
      <c r="I312" s="90">
        <v>1993.2</v>
      </c>
      <c r="J312" s="89" t="s">
        <v>25</v>
      </c>
      <c r="K312" s="89" t="s">
        <v>25</v>
      </c>
      <c r="L312" s="90">
        <v>32497</v>
      </c>
      <c r="M312" s="90">
        <v>7304278</v>
      </c>
      <c r="N312" s="89" t="s">
        <v>25</v>
      </c>
      <c r="O312" s="89" t="s">
        <v>25</v>
      </c>
      <c r="P312" s="89" t="s">
        <v>25</v>
      </c>
      <c r="Q312" s="89" t="s">
        <v>25</v>
      </c>
      <c r="R312" s="89" t="s">
        <v>25</v>
      </c>
      <c r="S312" s="89" t="s">
        <v>25</v>
      </c>
      <c r="T312" s="89" t="s">
        <v>25</v>
      </c>
      <c r="U312" s="89" t="s">
        <v>25</v>
      </c>
    </row>
    <row r="313" spans="1:21" x14ac:dyDescent="0.25">
      <c r="A313" s="89" t="s">
        <v>673</v>
      </c>
      <c r="B313" s="89" t="s">
        <v>678</v>
      </c>
      <c r="C313" s="89" t="s">
        <v>679</v>
      </c>
      <c r="D313" s="89" t="s">
        <v>24</v>
      </c>
      <c r="E313" s="89">
        <v>81</v>
      </c>
      <c r="F313" s="90">
        <v>1841.1</v>
      </c>
      <c r="G313" s="89">
        <v>22</v>
      </c>
      <c r="H313" s="89">
        <v>53</v>
      </c>
      <c r="I313" s="90">
        <v>1754.4</v>
      </c>
      <c r="J313" s="89" t="s">
        <v>25</v>
      </c>
      <c r="K313" s="89" t="s">
        <v>25</v>
      </c>
      <c r="L313" s="90">
        <v>9534</v>
      </c>
      <c r="M313" s="90">
        <v>1741974</v>
      </c>
      <c r="N313" s="89" t="s">
        <v>25</v>
      </c>
      <c r="O313" s="89" t="s">
        <v>25</v>
      </c>
      <c r="P313" s="89" t="s">
        <v>25</v>
      </c>
      <c r="Q313" s="89" t="s">
        <v>25</v>
      </c>
      <c r="R313" s="89" t="s">
        <v>25</v>
      </c>
      <c r="S313" s="89" t="s">
        <v>25</v>
      </c>
      <c r="T313" s="89" t="s">
        <v>25</v>
      </c>
      <c r="U313" s="89" t="s">
        <v>25</v>
      </c>
    </row>
    <row r="314" spans="1:21" x14ac:dyDescent="0.25">
      <c r="A314" s="89" t="s">
        <v>673</v>
      </c>
      <c r="B314" s="89" t="s">
        <v>680</v>
      </c>
      <c r="C314" s="89" t="s">
        <v>681</v>
      </c>
      <c r="D314" s="89" t="s">
        <v>24</v>
      </c>
      <c r="E314" s="89">
        <v>53</v>
      </c>
      <c r="F314" s="89">
        <v>716.4</v>
      </c>
      <c r="G314" s="89">
        <v>28</v>
      </c>
      <c r="H314" s="89">
        <v>20</v>
      </c>
      <c r="I314" s="89">
        <v>652.1</v>
      </c>
      <c r="J314" s="89" t="s">
        <v>25</v>
      </c>
      <c r="K314" s="89" t="s">
        <v>25</v>
      </c>
      <c r="L314" s="90">
        <v>15223</v>
      </c>
      <c r="M314" s="90">
        <v>6455907</v>
      </c>
      <c r="N314" s="89" t="s">
        <v>25</v>
      </c>
      <c r="O314" s="89" t="s">
        <v>25</v>
      </c>
      <c r="P314" s="89" t="s">
        <v>25</v>
      </c>
      <c r="Q314" s="89" t="s">
        <v>25</v>
      </c>
      <c r="R314" s="89" t="s">
        <v>25</v>
      </c>
      <c r="S314" s="89" t="s">
        <v>25</v>
      </c>
      <c r="T314" s="89" t="s">
        <v>25</v>
      </c>
      <c r="U314" s="89" t="s">
        <v>25</v>
      </c>
    </row>
    <row r="315" spans="1:21" x14ac:dyDescent="0.25">
      <c r="A315" s="89" t="s">
        <v>673</v>
      </c>
      <c r="B315" s="89" t="s">
        <v>682</v>
      </c>
      <c r="C315" s="89" t="s">
        <v>683</v>
      </c>
      <c r="D315" s="89" t="s">
        <v>24</v>
      </c>
      <c r="E315" s="89">
        <v>82</v>
      </c>
      <c r="F315" s="89">
        <v>434.9</v>
      </c>
      <c r="G315" s="89">
        <v>62</v>
      </c>
      <c r="H315" s="89">
        <v>9</v>
      </c>
      <c r="I315" s="89">
        <v>299.89999999999998</v>
      </c>
      <c r="J315" s="89" t="s">
        <v>25</v>
      </c>
      <c r="K315" s="89" t="s">
        <v>25</v>
      </c>
      <c r="L315" s="90">
        <v>87069</v>
      </c>
      <c r="M315" s="90">
        <v>21141024</v>
      </c>
      <c r="N315" s="89" t="s">
        <v>25</v>
      </c>
      <c r="O315" s="89" t="s">
        <v>25</v>
      </c>
      <c r="P315" s="89" t="s">
        <v>25</v>
      </c>
      <c r="Q315" s="89" t="s">
        <v>25</v>
      </c>
      <c r="R315" s="89" t="s">
        <v>25</v>
      </c>
      <c r="S315" s="89" t="s">
        <v>25</v>
      </c>
      <c r="T315" s="89" t="s">
        <v>25</v>
      </c>
      <c r="U315" s="89" t="s">
        <v>25</v>
      </c>
    </row>
    <row r="316" spans="1:21" x14ac:dyDescent="0.25">
      <c r="A316" s="89" t="s">
        <v>673</v>
      </c>
      <c r="B316" s="89" t="s">
        <v>684</v>
      </c>
      <c r="C316" s="89" t="s">
        <v>685</v>
      </c>
      <c r="D316" s="89" t="s">
        <v>24</v>
      </c>
      <c r="E316" s="89">
        <v>390</v>
      </c>
      <c r="F316" s="90">
        <v>5797.1</v>
      </c>
      <c r="G316" s="89">
        <v>162</v>
      </c>
      <c r="H316" s="89">
        <v>175</v>
      </c>
      <c r="I316" s="90">
        <v>5321.9</v>
      </c>
      <c r="J316" s="89" t="s">
        <v>25</v>
      </c>
      <c r="K316" s="89" t="s">
        <v>25</v>
      </c>
      <c r="L316" s="90">
        <v>126312</v>
      </c>
      <c r="M316" s="90">
        <v>62606408</v>
      </c>
      <c r="N316" s="89" t="s">
        <v>25</v>
      </c>
      <c r="O316" s="89" t="s">
        <v>25</v>
      </c>
      <c r="P316" s="90">
        <v>51026</v>
      </c>
      <c r="Q316" s="89" t="s">
        <v>25</v>
      </c>
      <c r="R316" s="89" t="s">
        <v>25</v>
      </c>
      <c r="S316" s="89" t="s">
        <v>25</v>
      </c>
      <c r="T316" s="89" t="s">
        <v>25</v>
      </c>
      <c r="U316" s="89" t="s">
        <v>25</v>
      </c>
    </row>
    <row r="317" spans="1:21" x14ac:dyDescent="0.25">
      <c r="A317" s="89" t="s">
        <v>673</v>
      </c>
      <c r="B317" s="89" t="s">
        <v>686</v>
      </c>
      <c r="C317" s="89" t="s">
        <v>687</v>
      </c>
      <c r="D317" s="89" t="s">
        <v>24</v>
      </c>
      <c r="E317" s="89">
        <v>726</v>
      </c>
      <c r="F317" s="90">
        <v>10794.9</v>
      </c>
      <c r="G317" s="89">
        <v>301</v>
      </c>
      <c r="H317" s="89">
        <v>307</v>
      </c>
      <c r="I317" s="90">
        <v>9966.7999999999993</v>
      </c>
      <c r="J317" s="89" t="s">
        <v>25</v>
      </c>
      <c r="K317" s="89" t="s">
        <v>25</v>
      </c>
      <c r="L317" s="90">
        <v>134239</v>
      </c>
      <c r="M317" s="90">
        <v>82300174</v>
      </c>
      <c r="N317" s="89" t="s">
        <v>25</v>
      </c>
      <c r="O317" s="89" t="s">
        <v>25</v>
      </c>
      <c r="P317" s="90">
        <v>20896</v>
      </c>
      <c r="Q317" s="89" t="s">
        <v>25</v>
      </c>
      <c r="R317" s="89" t="s">
        <v>25</v>
      </c>
      <c r="S317" s="89" t="s">
        <v>25</v>
      </c>
      <c r="T317" s="89" t="s">
        <v>25</v>
      </c>
      <c r="U317" s="89" t="s">
        <v>25</v>
      </c>
    </row>
    <row r="318" spans="1:21" x14ac:dyDescent="0.25">
      <c r="A318" s="89" t="s">
        <v>673</v>
      </c>
      <c r="B318" s="89" t="s">
        <v>688</v>
      </c>
      <c r="C318" s="89" t="s">
        <v>689</v>
      </c>
      <c r="D318" s="89" t="s">
        <v>24</v>
      </c>
      <c r="E318" s="89">
        <v>56</v>
      </c>
      <c r="F318" s="90">
        <v>1125.0999999999999</v>
      </c>
      <c r="G318" s="89">
        <v>18</v>
      </c>
      <c r="H318" s="89">
        <v>32</v>
      </c>
      <c r="I318" s="90">
        <v>1025.7</v>
      </c>
      <c r="J318" s="89" t="s">
        <v>25</v>
      </c>
      <c r="K318" s="89" t="s">
        <v>25</v>
      </c>
      <c r="L318" s="90">
        <v>11762</v>
      </c>
      <c r="M318" s="90">
        <v>1393968</v>
      </c>
      <c r="N318" s="89" t="s">
        <v>25</v>
      </c>
      <c r="O318" s="89" t="s">
        <v>25</v>
      </c>
      <c r="P318" s="89" t="s">
        <v>25</v>
      </c>
      <c r="Q318" s="89" t="s">
        <v>25</v>
      </c>
      <c r="R318" s="89" t="s">
        <v>25</v>
      </c>
      <c r="S318" s="89" t="s">
        <v>25</v>
      </c>
      <c r="T318" s="89" t="s">
        <v>25</v>
      </c>
      <c r="U318" s="89" t="s">
        <v>25</v>
      </c>
    </row>
    <row r="319" spans="1:21" x14ac:dyDescent="0.25">
      <c r="A319" s="89" t="s">
        <v>673</v>
      </c>
      <c r="B319" s="89" t="s">
        <v>690</v>
      </c>
      <c r="C319" s="89" t="s">
        <v>691</v>
      </c>
      <c r="D319" s="89" t="s">
        <v>24</v>
      </c>
      <c r="E319" s="89">
        <v>52</v>
      </c>
      <c r="F319" s="89">
        <v>504.1</v>
      </c>
      <c r="G319" s="89">
        <v>2</v>
      </c>
      <c r="H319" s="89">
        <v>25</v>
      </c>
      <c r="I319" s="89">
        <v>266.2</v>
      </c>
      <c r="J319" s="89" t="s">
        <v>25</v>
      </c>
      <c r="K319" s="89" t="s">
        <v>25</v>
      </c>
      <c r="L319" s="90">
        <v>2289</v>
      </c>
      <c r="M319" s="90">
        <v>1277262</v>
      </c>
      <c r="N319" s="89" t="s">
        <v>25</v>
      </c>
      <c r="O319" s="89" t="s">
        <v>25</v>
      </c>
      <c r="P319" s="89" t="s">
        <v>25</v>
      </c>
      <c r="Q319" s="89" t="s">
        <v>25</v>
      </c>
      <c r="R319" s="89" t="s">
        <v>25</v>
      </c>
      <c r="S319" s="89" t="s">
        <v>25</v>
      </c>
      <c r="T319" s="89" t="s">
        <v>25</v>
      </c>
      <c r="U319" s="89" t="s">
        <v>25</v>
      </c>
    </row>
    <row r="320" spans="1:21" x14ac:dyDescent="0.25">
      <c r="A320" s="89" t="s">
        <v>673</v>
      </c>
      <c r="B320" s="89" t="s">
        <v>692</v>
      </c>
      <c r="C320" s="89" t="s">
        <v>693</v>
      </c>
      <c r="D320" s="89" t="s">
        <v>24</v>
      </c>
      <c r="E320" s="89">
        <v>72</v>
      </c>
      <c r="F320" s="89">
        <v>383.8</v>
      </c>
      <c r="G320" s="89">
        <v>52</v>
      </c>
      <c r="H320" s="89">
        <v>6</v>
      </c>
      <c r="I320" s="89">
        <v>200.3</v>
      </c>
      <c r="J320" s="89" t="s">
        <v>25</v>
      </c>
      <c r="K320" s="89" t="s">
        <v>25</v>
      </c>
      <c r="L320" s="90">
        <v>76319</v>
      </c>
      <c r="M320" s="90">
        <v>17248104</v>
      </c>
      <c r="N320" s="89" t="s">
        <v>25</v>
      </c>
      <c r="O320" s="89" t="s">
        <v>25</v>
      </c>
      <c r="P320" s="89" t="s">
        <v>25</v>
      </c>
      <c r="Q320" s="89" t="s">
        <v>25</v>
      </c>
      <c r="R320" s="89" t="s">
        <v>25</v>
      </c>
      <c r="S320" s="89" t="s">
        <v>25</v>
      </c>
      <c r="T320" s="89" t="s">
        <v>25</v>
      </c>
      <c r="U320" s="89" t="s">
        <v>25</v>
      </c>
    </row>
    <row r="321" spans="1:21" x14ac:dyDescent="0.25">
      <c r="A321" s="89" t="s">
        <v>673</v>
      </c>
      <c r="B321" s="89" t="s">
        <v>694</v>
      </c>
      <c r="C321" s="89" t="s">
        <v>695</v>
      </c>
      <c r="D321" s="89" t="s">
        <v>24</v>
      </c>
      <c r="E321" s="89">
        <v>128</v>
      </c>
      <c r="F321" s="90">
        <v>1465.5</v>
      </c>
      <c r="G321" s="89">
        <v>76</v>
      </c>
      <c r="H321" s="89">
        <v>40</v>
      </c>
      <c r="I321" s="90">
        <v>1322</v>
      </c>
      <c r="J321" s="89" t="s">
        <v>25</v>
      </c>
      <c r="K321" s="89" t="s">
        <v>25</v>
      </c>
      <c r="L321" s="90">
        <v>39280</v>
      </c>
      <c r="M321" s="90">
        <v>11658980</v>
      </c>
      <c r="N321" s="89" t="s">
        <v>25</v>
      </c>
      <c r="O321" s="89" t="s">
        <v>25</v>
      </c>
      <c r="P321" s="89" t="s">
        <v>25</v>
      </c>
      <c r="Q321" s="89" t="s">
        <v>25</v>
      </c>
      <c r="R321" s="89" t="s">
        <v>25</v>
      </c>
      <c r="S321" s="89" t="s">
        <v>25</v>
      </c>
      <c r="T321" s="89" t="s">
        <v>25</v>
      </c>
      <c r="U321" s="89" t="s">
        <v>25</v>
      </c>
    </row>
    <row r="322" spans="1:21" x14ac:dyDescent="0.25">
      <c r="A322" s="89" t="s">
        <v>673</v>
      </c>
      <c r="B322" s="89" t="s">
        <v>696</v>
      </c>
      <c r="C322" s="89" t="s">
        <v>697</v>
      </c>
      <c r="D322" s="89" t="s">
        <v>24</v>
      </c>
      <c r="E322" s="89">
        <v>55</v>
      </c>
      <c r="F322" s="89">
        <v>150.19999999999999</v>
      </c>
      <c r="G322" s="89">
        <v>46</v>
      </c>
      <c r="H322" s="89">
        <v>1</v>
      </c>
      <c r="I322" s="89">
        <v>33</v>
      </c>
      <c r="J322" s="89" t="s">
        <v>25</v>
      </c>
      <c r="K322" s="89" t="s">
        <v>25</v>
      </c>
      <c r="L322" s="90">
        <v>35696</v>
      </c>
      <c r="M322" s="90">
        <v>4215795</v>
      </c>
      <c r="N322" s="89" t="s">
        <v>25</v>
      </c>
      <c r="O322" s="89" t="s">
        <v>25</v>
      </c>
      <c r="P322" s="89" t="s">
        <v>25</v>
      </c>
      <c r="Q322" s="89" t="s">
        <v>25</v>
      </c>
      <c r="R322" s="89" t="s">
        <v>25</v>
      </c>
      <c r="S322" s="89" t="s">
        <v>25</v>
      </c>
      <c r="T322" s="89" t="s">
        <v>25</v>
      </c>
      <c r="U322" s="89" t="s">
        <v>25</v>
      </c>
    </row>
    <row r="323" spans="1:21" x14ac:dyDescent="0.25">
      <c r="A323" s="89" t="s">
        <v>673</v>
      </c>
      <c r="B323" s="89" t="s">
        <v>698</v>
      </c>
      <c r="C323" s="89" t="s">
        <v>699</v>
      </c>
      <c r="D323" s="89" t="s">
        <v>24</v>
      </c>
      <c r="E323" s="89">
        <v>64</v>
      </c>
      <c r="F323" s="89">
        <v>546.1</v>
      </c>
      <c r="G323" s="89">
        <v>45</v>
      </c>
      <c r="H323" s="89">
        <v>14</v>
      </c>
      <c r="I323" s="89">
        <v>464.7</v>
      </c>
      <c r="J323" s="89" t="s">
        <v>25</v>
      </c>
      <c r="K323" s="89" t="s">
        <v>25</v>
      </c>
      <c r="L323" s="90">
        <v>31058</v>
      </c>
      <c r="M323" s="90">
        <v>15915503</v>
      </c>
      <c r="N323" s="89" t="s">
        <v>25</v>
      </c>
      <c r="O323" s="89" t="s">
        <v>25</v>
      </c>
      <c r="P323" s="89" t="s">
        <v>25</v>
      </c>
      <c r="Q323" s="89" t="s">
        <v>25</v>
      </c>
      <c r="R323" s="89" t="s">
        <v>25</v>
      </c>
      <c r="S323" s="89" t="s">
        <v>25</v>
      </c>
      <c r="T323" s="89" t="s">
        <v>25</v>
      </c>
      <c r="U323" s="89" t="s">
        <v>25</v>
      </c>
    </row>
    <row r="324" spans="1:21" x14ac:dyDescent="0.25">
      <c r="A324" s="89" t="s">
        <v>673</v>
      </c>
      <c r="B324" s="89" t="s">
        <v>700</v>
      </c>
      <c r="C324" s="89" t="s">
        <v>701</v>
      </c>
      <c r="D324" s="89" t="s">
        <v>24</v>
      </c>
      <c r="E324" s="89">
        <v>77</v>
      </c>
      <c r="F324" s="89">
        <v>661</v>
      </c>
      <c r="G324" s="89">
        <v>40</v>
      </c>
      <c r="H324" s="89">
        <v>11</v>
      </c>
      <c r="I324" s="89">
        <v>366.7</v>
      </c>
      <c r="J324" s="89" t="s">
        <v>25</v>
      </c>
      <c r="K324" s="89" t="s">
        <v>25</v>
      </c>
      <c r="L324" s="90">
        <v>38756</v>
      </c>
      <c r="M324" s="90">
        <v>17161458</v>
      </c>
      <c r="N324" s="89" t="s">
        <v>25</v>
      </c>
      <c r="O324" s="89" t="s">
        <v>25</v>
      </c>
      <c r="P324" s="89" t="s">
        <v>25</v>
      </c>
      <c r="Q324" s="89" t="s">
        <v>25</v>
      </c>
      <c r="R324" s="89" t="s">
        <v>25</v>
      </c>
      <c r="S324" s="89" t="s">
        <v>25</v>
      </c>
      <c r="T324" s="89" t="s">
        <v>25</v>
      </c>
      <c r="U324" s="89" t="s">
        <v>25</v>
      </c>
    </row>
    <row r="325" spans="1:21" x14ac:dyDescent="0.25">
      <c r="A325" s="89" t="s">
        <v>702</v>
      </c>
      <c r="B325" s="89" t="s">
        <v>703</v>
      </c>
      <c r="C325" s="89" t="s">
        <v>704</v>
      </c>
      <c r="D325" s="89" t="s">
        <v>24</v>
      </c>
      <c r="E325" s="89">
        <v>50</v>
      </c>
      <c r="F325" s="89">
        <v>957</v>
      </c>
      <c r="G325" s="89">
        <v>21</v>
      </c>
      <c r="H325" s="89">
        <v>29</v>
      </c>
      <c r="I325" s="89">
        <v>957</v>
      </c>
      <c r="J325" s="89" t="s">
        <v>25</v>
      </c>
      <c r="K325" s="89" t="s">
        <v>25</v>
      </c>
      <c r="L325" s="90">
        <v>35805</v>
      </c>
      <c r="M325" s="90">
        <v>5077281</v>
      </c>
      <c r="N325" s="89" t="s">
        <v>25</v>
      </c>
      <c r="O325" s="89" t="s">
        <v>25</v>
      </c>
      <c r="P325" s="89" t="s">
        <v>25</v>
      </c>
      <c r="Q325" s="89" t="s">
        <v>25</v>
      </c>
      <c r="R325" s="89" t="s">
        <v>25</v>
      </c>
      <c r="S325" s="89" t="s">
        <v>25</v>
      </c>
      <c r="T325" s="90">
        <v>35805</v>
      </c>
      <c r="U325" s="89" t="s">
        <v>25</v>
      </c>
    </row>
    <row r="326" spans="1:21" x14ac:dyDescent="0.25">
      <c r="A326" s="89" t="s">
        <v>702</v>
      </c>
      <c r="B326" s="89" t="s">
        <v>705</v>
      </c>
      <c r="C326" s="89" t="s">
        <v>706</v>
      </c>
      <c r="D326" s="89" t="s">
        <v>24</v>
      </c>
      <c r="E326" s="89">
        <v>67</v>
      </c>
      <c r="F326" s="90">
        <v>1122.2</v>
      </c>
      <c r="G326" s="89">
        <v>25</v>
      </c>
      <c r="H326" s="89">
        <v>27</v>
      </c>
      <c r="I326" s="89">
        <v>891.3</v>
      </c>
      <c r="J326" s="89" t="s">
        <v>25</v>
      </c>
      <c r="K326" s="89" t="s">
        <v>25</v>
      </c>
      <c r="L326" s="90">
        <v>190453</v>
      </c>
      <c r="M326" s="90">
        <v>3363352</v>
      </c>
      <c r="N326" s="89" t="s">
        <v>25</v>
      </c>
      <c r="O326" s="89" t="s">
        <v>25</v>
      </c>
      <c r="P326" s="89" t="s">
        <v>25</v>
      </c>
      <c r="Q326" s="89" t="s">
        <v>25</v>
      </c>
      <c r="R326" s="89" t="s">
        <v>25</v>
      </c>
      <c r="S326" s="89" t="s">
        <v>25</v>
      </c>
      <c r="T326" s="89" t="s">
        <v>25</v>
      </c>
      <c r="U326" s="89" t="s">
        <v>25</v>
      </c>
    </row>
    <row r="327" spans="1:21" x14ac:dyDescent="0.25">
      <c r="A327" s="89" t="s">
        <v>707</v>
      </c>
      <c r="B327" s="89" t="s">
        <v>708</v>
      </c>
      <c r="C327" s="89" t="s">
        <v>709</v>
      </c>
      <c r="D327" s="89" t="s">
        <v>24</v>
      </c>
      <c r="E327" s="89">
        <v>52</v>
      </c>
      <c r="F327" s="89">
        <v>779.7</v>
      </c>
      <c r="G327" s="89">
        <v>28</v>
      </c>
      <c r="H327" s="89">
        <v>23</v>
      </c>
      <c r="I327" s="89">
        <v>767.1</v>
      </c>
      <c r="J327" s="89">
        <v>1</v>
      </c>
      <c r="K327" s="89">
        <v>12.6</v>
      </c>
      <c r="L327" s="90">
        <v>8812</v>
      </c>
      <c r="M327" s="90">
        <v>9968825</v>
      </c>
      <c r="N327" s="89" t="s">
        <v>25</v>
      </c>
      <c r="O327" s="89" t="s">
        <v>25</v>
      </c>
      <c r="P327" s="89" t="s">
        <v>25</v>
      </c>
      <c r="Q327" s="89" t="s">
        <v>25</v>
      </c>
      <c r="R327" s="89" t="s">
        <v>25</v>
      </c>
      <c r="S327" s="89" t="s">
        <v>25</v>
      </c>
      <c r="T327" s="89" t="s">
        <v>25</v>
      </c>
      <c r="U327" s="89" t="s">
        <v>25</v>
      </c>
    </row>
    <row r="328" spans="1:21" x14ac:dyDescent="0.25">
      <c r="A328" s="89" t="s">
        <v>707</v>
      </c>
      <c r="B328" s="89" t="s">
        <v>710</v>
      </c>
      <c r="C328" s="89" t="s">
        <v>711</v>
      </c>
      <c r="D328" s="89" t="s">
        <v>24</v>
      </c>
      <c r="E328" s="89">
        <v>78</v>
      </c>
      <c r="F328" s="90">
        <v>1417.6</v>
      </c>
      <c r="G328" s="89">
        <v>32</v>
      </c>
      <c r="H328" s="89">
        <v>42</v>
      </c>
      <c r="I328" s="90">
        <v>1386.5</v>
      </c>
      <c r="J328" s="89" t="s">
        <v>25</v>
      </c>
      <c r="K328" s="89" t="s">
        <v>25</v>
      </c>
      <c r="L328" s="90">
        <v>23253</v>
      </c>
      <c r="M328" s="90">
        <v>11579259</v>
      </c>
      <c r="N328" s="89" t="s">
        <v>25</v>
      </c>
      <c r="O328" s="89" t="s">
        <v>25</v>
      </c>
      <c r="P328" s="89" t="s">
        <v>25</v>
      </c>
      <c r="Q328" s="89" t="s">
        <v>25</v>
      </c>
      <c r="R328" s="89" t="s">
        <v>25</v>
      </c>
      <c r="S328" s="89" t="s">
        <v>25</v>
      </c>
      <c r="T328" s="89" t="s">
        <v>25</v>
      </c>
      <c r="U328" s="89" t="s">
        <v>25</v>
      </c>
    </row>
    <row r="329" spans="1:21" x14ac:dyDescent="0.25">
      <c r="A329" s="89" t="s">
        <v>712</v>
      </c>
      <c r="B329" s="89" t="s">
        <v>713</v>
      </c>
      <c r="C329" s="89" t="s">
        <v>714</v>
      </c>
      <c r="D329" s="89" t="s">
        <v>24</v>
      </c>
      <c r="E329" s="89">
        <v>81</v>
      </c>
      <c r="F329" s="90">
        <v>1236.7</v>
      </c>
      <c r="G329" s="89">
        <v>44</v>
      </c>
      <c r="H329" s="89">
        <v>37</v>
      </c>
      <c r="I329" s="90">
        <v>1236.7</v>
      </c>
      <c r="J329" s="89" t="s">
        <v>25</v>
      </c>
      <c r="K329" s="89" t="s">
        <v>25</v>
      </c>
      <c r="L329" s="90">
        <v>17376</v>
      </c>
      <c r="M329" s="90">
        <v>4180132</v>
      </c>
      <c r="N329" s="89" t="s">
        <v>25</v>
      </c>
      <c r="O329" s="89" t="s">
        <v>25</v>
      </c>
      <c r="P329" s="89" t="s">
        <v>25</v>
      </c>
      <c r="Q329" s="89" t="s">
        <v>25</v>
      </c>
      <c r="R329" s="89" t="s">
        <v>25</v>
      </c>
      <c r="S329" s="89" t="s">
        <v>25</v>
      </c>
      <c r="T329" s="89" t="s">
        <v>25</v>
      </c>
      <c r="U329" s="89" t="s">
        <v>25</v>
      </c>
    </row>
    <row r="330" spans="1:21" x14ac:dyDescent="0.25">
      <c r="A330" s="89" t="s">
        <v>712</v>
      </c>
      <c r="B330" s="89" t="s">
        <v>715</v>
      </c>
      <c r="C330" s="89" t="s">
        <v>716</v>
      </c>
      <c r="D330" s="89" t="s">
        <v>24</v>
      </c>
      <c r="E330" s="89">
        <v>57</v>
      </c>
      <c r="F330" s="89">
        <v>718</v>
      </c>
      <c r="G330" s="89">
        <v>35</v>
      </c>
      <c r="H330" s="89">
        <v>22</v>
      </c>
      <c r="I330" s="89">
        <v>718</v>
      </c>
      <c r="J330" s="89" t="s">
        <v>25</v>
      </c>
      <c r="K330" s="89" t="s">
        <v>25</v>
      </c>
      <c r="L330" s="90">
        <v>14126</v>
      </c>
      <c r="M330" s="90">
        <v>4079547</v>
      </c>
      <c r="N330" s="89" t="s">
        <v>25</v>
      </c>
      <c r="O330" s="89" t="s">
        <v>25</v>
      </c>
      <c r="P330" s="89" t="s">
        <v>25</v>
      </c>
      <c r="Q330" s="89" t="s">
        <v>25</v>
      </c>
      <c r="R330" s="89" t="s">
        <v>25</v>
      </c>
      <c r="S330" s="89" t="s">
        <v>25</v>
      </c>
      <c r="T330" s="89" t="s">
        <v>25</v>
      </c>
      <c r="U330" s="89" t="s">
        <v>25</v>
      </c>
    </row>
    <row r="331" spans="1:21" x14ac:dyDescent="0.25">
      <c r="A331" s="89" t="s">
        <v>712</v>
      </c>
      <c r="B331" s="89" t="s">
        <v>717</v>
      </c>
      <c r="C331" s="89" t="s">
        <v>718</v>
      </c>
      <c r="D331" s="89" t="s">
        <v>24</v>
      </c>
      <c r="E331" s="89">
        <v>71</v>
      </c>
      <c r="F331" s="89">
        <v>785</v>
      </c>
      <c r="G331" s="89">
        <v>32</v>
      </c>
      <c r="H331" s="89">
        <v>13</v>
      </c>
      <c r="I331" s="89">
        <v>424</v>
      </c>
      <c r="J331" s="89" t="s">
        <v>25</v>
      </c>
      <c r="K331" s="89" t="s">
        <v>25</v>
      </c>
      <c r="L331" s="90">
        <v>17274</v>
      </c>
      <c r="M331" s="90">
        <v>5136231</v>
      </c>
      <c r="N331" s="89" t="s">
        <v>25</v>
      </c>
      <c r="O331" s="89" t="s">
        <v>25</v>
      </c>
      <c r="P331" s="89" t="s">
        <v>25</v>
      </c>
      <c r="Q331" s="89" t="s">
        <v>25</v>
      </c>
      <c r="R331" s="89" t="s">
        <v>25</v>
      </c>
      <c r="S331" s="89" t="s">
        <v>25</v>
      </c>
      <c r="T331" s="89" t="s">
        <v>25</v>
      </c>
      <c r="U331" s="89" t="s">
        <v>25</v>
      </c>
    </row>
    <row r="332" spans="1:21" x14ac:dyDescent="0.25">
      <c r="A332" s="89" t="s">
        <v>712</v>
      </c>
      <c r="B332" s="89" t="s">
        <v>719</v>
      </c>
      <c r="C332" s="89" t="s">
        <v>720</v>
      </c>
      <c r="D332" s="89" t="s">
        <v>24</v>
      </c>
      <c r="E332" s="89">
        <v>53</v>
      </c>
      <c r="F332" s="89">
        <v>890.7</v>
      </c>
      <c r="G332" s="89">
        <v>26</v>
      </c>
      <c r="H332" s="89">
        <v>27</v>
      </c>
      <c r="I332" s="89">
        <v>890.7</v>
      </c>
      <c r="J332" s="89" t="s">
        <v>25</v>
      </c>
      <c r="K332" s="89" t="s">
        <v>25</v>
      </c>
      <c r="L332" s="90">
        <v>21239</v>
      </c>
      <c r="M332" s="90">
        <v>1529285</v>
      </c>
      <c r="N332" s="89" t="s">
        <v>25</v>
      </c>
      <c r="O332" s="89" t="s">
        <v>25</v>
      </c>
      <c r="P332" s="89" t="s">
        <v>25</v>
      </c>
      <c r="Q332" s="89" t="s">
        <v>25</v>
      </c>
      <c r="R332" s="89" t="s">
        <v>25</v>
      </c>
      <c r="S332" s="89" t="s">
        <v>25</v>
      </c>
      <c r="T332" s="89" t="s">
        <v>25</v>
      </c>
      <c r="U332" s="89" t="s">
        <v>25</v>
      </c>
    </row>
    <row r="333" spans="1:21" x14ac:dyDescent="0.25">
      <c r="A333" s="89" t="s">
        <v>712</v>
      </c>
      <c r="B333" s="89" t="s">
        <v>721</v>
      </c>
      <c r="C333" s="89" t="s">
        <v>722</v>
      </c>
      <c r="D333" s="89" t="s">
        <v>24</v>
      </c>
      <c r="E333" s="89">
        <v>40</v>
      </c>
      <c r="F333" s="89">
        <v>828.7</v>
      </c>
      <c r="G333" s="89">
        <v>15</v>
      </c>
      <c r="H333" s="89">
        <v>25</v>
      </c>
      <c r="I333" s="89">
        <v>828.7</v>
      </c>
      <c r="J333" s="89" t="s">
        <v>25</v>
      </c>
      <c r="K333" s="89" t="s">
        <v>25</v>
      </c>
      <c r="L333" s="90">
        <v>10415</v>
      </c>
      <c r="M333" s="90">
        <v>1789726</v>
      </c>
      <c r="N333" s="89" t="s">
        <v>25</v>
      </c>
      <c r="O333" s="89" t="s">
        <v>25</v>
      </c>
      <c r="P333" s="89" t="s">
        <v>25</v>
      </c>
      <c r="Q333" s="89" t="s">
        <v>25</v>
      </c>
      <c r="R333" s="89" t="s">
        <v>25</v>
      </c>
      <c r="S333" s="89" t="s">
        <v>25</v>
      </c>
      <c r="T333" s="89" t="s">
        <v>25</v>
      </c>
      <c r="U333" s="89" t="s">
        <v>25</v>
      </c>
    </row>
    <row r="334" spans="1:21" x14ac:dyDescent="0.25">
      <c r="A334" s="89" t="s">
        <v>712</v>
      </c>
      <c r="B334" s="89" t="s">
        <v>723</v>
      </c>
      <c r="C334" s="89" t="s">
        <v>724</v>
      </c>
      <c r="D334" s="89" t="s">
        <v>24</v>
      </c>
      <c r="E334" s="89">
        <v>43</v>
      </c>
      <c r="F334" s="89">
        <v>705.9</v>
      </c>
      <c r="G334" s="89">
        <v>23</v>
      </c>
      <c r="H334" s="89">
        <v>20</v>
      </c>
      <c r="I334" s="89">
        <v>705.9</v>
      </c>
      <c r="J334" s="89" t="s">
        <v>25</v>
      </c>
      <c r="K334" s="89" t="s">
        <v>25</v>
      </c>
      <c r="L334" s="90">
        <v>10278</v>
      </c>
      <c r="M334" s="90">
        <v>3153586</v>
      </c>
      <c r="N334" s="89" t="s">
        <v>25</v>
      </c>
      <c r="O334" s="89" t="s">
        <v>25</v>
      </c>
      <c r="P334" s="89" t="s">
        <v>25</v>
      </c>
      <c r="Q334" s="89" t="s">
        <v>25</v>
      </c>
      <c r="R334" s="89" t="s">
        <v>25</v>
      </c>
      <c r="S334" s="89" t="s">
        <v>25</v>
      </c>
      <c r="T334" s="89" t="s">
        <v>25</v>
      </c>
      <c r="U334" s="89" t="s">
        <v>25</v>
      </c>
    </row>
    <row r="335" spans="1:21" x14ac:dyDescent="0.25">
      <c r="A335" s="89" t="s">
        <v>725</v>
      </c>
      <c r="B335" s="89" t="s">
        <v>726</v>
      </c>
      <c r="C335" s="89" t="s">
        <v>727</v>
      </c>
      <c r="D335" s="89" t="s">
        <v>24</v>
      </c>
      <c r="E335" s="89">
        <v>27</v>
      </c>
      <c r="F335" s="89">
        <v>596.1</v>
      </c>
      <c r="G335" s="89">
        <v>6</v>
      </c>
      <c r="H335" s="89">
        <v>17</v>
      </c>
      <c r="I335" s="89">
        <v>548.9</v>
      </c>
      <c r="J335" s="89" t="s">
        <v>25</v>
      </c>
      <c r="K335" s="89" t="s">
        <v>25</v>
      </c>
      <c r="L335" s="90">
        <v>1376</v>
      </c>
      <c r="M335" s="90">
        <v>461913</v>
      </c>
      <c r="N335" s="89" t="s">
        <v>25</v>
      </c>
      <c r="O335" s="89" t="s">
        <v>25</v>
      </c>
      <c r="P335" s="89" t="s">
        <v>25</v>
      </c>
      <c r="Q335" s="89" t="s">
        <v>25</v>
      </c>
      <c r="R335" s="89" t="s">
        <v>25</v>
      </c>
      <c r="S335" s="89" t="s">
        <v>25</v>
      </c>
      <c r="T335" s="89" t="s">
        <v>25</v>
      </c>
      <c r="U335" s="90">
        <v>1376</v>
      </c>
    </row>
    <row r="336" spans="1:21" x14ac:dyDescent="0.25">
      <c r="A336" s="89" t="s">
        <v>725</v>
      </c>
      <c r="B336" s="89" t="s">
        <v>728</v>
      </c>
      <c r="C336" s="89" t="s">
        <v>729</v>
      </c>
      <c r="D336" s="89" t="s">
        <v>24</v>
      </c>
      <c r="E336" s="89">
        <v>81</v>
      </c>
      <c r="F336" s="90">
        <v>1275.5</v>
      </c>
      <c r="G336" s="89">
        <v>34</v>
      </c>
      <c r="H336" s="89">
        <v>35</v>
      </c>
      <c r="I336" s="90">
        <v>1151.9000000000001</v>
      </c>
      <c r="J336" s="89" t="s">
        <v>25</v>
      </c>
      <c r="K336" s="89" t="s">
        <v>25</v>
      </c>
      <c r="L336" s="90">
        <v>11316</v>
      </c>
      <c r="M336" s="90">
        <v>4797622</v>
      </c>
      <c r="N336" s="89" t="s">
        <v>25</v>
      </c>
      <c r="O336" s="89" t="s">
        <v>25</v>
      </c>
      <c r="P336" s="89">
        <v>208</v>
      </c>
      <c r="Q336" s="89" t="s">
        <v>25</v>
      </c>
      <c r="R336" s="89" t="s">
        <v>25</v>
      </c>
      <c r="S336" s="89" t="s">
        <v>25</v>
      </c>
      <c r="T336" s="89" t="s">
        <v>25</v>
      </c>
      <c r="U336" s="89" t="s">
        <v>25</v>
      </c>
    </row>
    <row r="337" spans="1:21" x14ac:dyDescent="0.25">
      <c r="A337" s="89" t="s">
        <v>725</v>
      </c>
      <c r="B337" s="89" t="s">
        <v>730</v>
      </c>
      <c r="C337" s="89" t="s">
        <v>731</v>
      </c>
      <c r="D337" s="89" t="s">
        <v>24</v>
      </c>
      <c r="E337" s="89">
        <v>71</v>
      </c>
      <c r="F337" s="90">
        <v>1203.7</v>
      </c>
      <c r="G337" s="89">
        <v>37</v>
      </c>
      <c r="H337" s="89">
        <v>34</v>
      </c>
      <c r="I337" s="90">
        <v>1203.7</v>
      </c>
      <c r="J337" s="89" t="s">
        <v>25</v>
      </c>
      <c r="K337" s="89" t="s">
        <v>25</v>
      </c>
      <c r="L337" s="90">
        <v>23724</v>
      </c>
      <c r="M337" s="90">
        <v>11440923</v>
      </c>
      <c r="N337" s="89" t="s">
        <v>25</v>
      </c>
      <c r="O337" s="89" t="s">
        <v>25</v>
      </c>
      <c r="P337" s="89" t="s">
        <v>25</v>
      </c>
      <c r="Q337" s="89" t="s">
        <v>25</v>
      </c>
      <c r="R337" s="89" t="s">
        <v>25</v>
      </c>
      <c r="S337" s="89" t="s">
        <v>25</v>
      </c>
      <c r="T337" s="89" t="s">
        <v>25</v>
      </c>
      <c r="U337" s="89" t="s">
        <v>25</v>
      </c>
    </row>
    <row r="338" spans="1:21" x14ac:dyDescent="0.25">
      <c r="A338" s="89" t="s">
        <v>725</v>
      </c>
      <c r="B338" s="89" t="s">
        <v>732</v>
      </c>
      <c r="C338" s="89" t="s">
        <v>733</v>
      </c>
      <c r="D338" s="89" t="s">
        <v>24</v>
      </c>
      <c r="E338" s="89">
        <v>51</v>
      </c>
      <c r="F338" s="89">
        <v>766.9</v>
      </c>
      <c r="G338" s="89">
        <v>6</v>
      </c>
      <c r="H338" s="89">
        <v>6</v>
      </c>
      <c r="I338" s="89">
        <v>191.2</v>
      </c>
      <c r="J338" s="89" t="s">
        <v>25</v>
      </c>
      <c r="K338" s="89" t="s">
        <v>25</v>
      </c>
      <c r="L338" s="90">
        <v>43996</v>
      </c>
      <c r="M338" s="90">
        <v>1094764</v>
      </c>
      <c r="N338" s="89" t="s">
        <v>25</v>
      </c>
      <c r="O338" s="89" t="s">
        <v>25</v>
      </c>
      <c r="P338" s="89" t="s">
        <v>25</v>
      </c>
      <c r="Q338" s="89" t="s">
        <v>25</v>
      </c>
      <c r="R338" s="89" t="s">
        <v>25</v>
      </c>
      <c r="S338" s="89" t="s">
        <v>25</v>
      </c>
      <c r="T338" s="90">
        <v>43996</v>
      </c>
      <c r="U338" s="89" t="s">
        <v>25</v>
      </c>
    </row>
    <row r="339" spans="1:21" x14ac:dyDescent="0.25">
      <c r="A339" s="89" t="s">
        <v>734</v>
      </c>
      <c r="B339" s="89" t="s">
        <v>735</v>
      </c>
      <c r="C339" s="89" t="s">
        <v>736</v>
      </c>
      <c r="D339" s="89" t="s">
        <v>24</v>
      </c>
      <c r="E339" s="89">
        <v>139</v>
      </c>
      <c r="F339" s="90">
        <v>2382.6999999999998</v>
      </c>
      <c r="G339" s="89" t="s">
        <v>25</v>
      </c>
      <c r="H339" s="89" t="s">
        <v>25</v>
      </c>
      <c r="I339" s="89" t="s">
        <v>25</v>
      </c>
      <c r="J339" s="89" t="s">
        <v>25</v>
      </c>
      <c r="K339" s="89" t="s">
        <v>25</v>
      </c>
      <c r="L339" s="90">
        <v>218927</v>
      </c>
      <c r="M339" s="90">
        <v>6626737</v>
      </c>
      <c r="N339" s="89" t="s">
        <v>25</v>
      </c>
      <c r="O339" s="89" t="s">
        <v>25</v>
      </c>
      <c r="P339" s="89" t="s">
        <v>25</v>
      </c>
      <c r="Q339" s="89" t="s">
        <v>25</v>
      </c>
      <c r="R339" s="89" t="s">
        <v>25</v>
      </c>
      <c r="S339" s="89" t="s">
        <v>25</v>
      </c>
      <c r="T339" s="89" t="s">
        <v>25</v>
      </c>
      <c r="U339" s="89" t="s">
        <v>25</v>
      </c>
    </row>
    <row r="340" spans="1:21" x14ac:dyDescent="0.25">
      <c r="A340" s="89" t="s">
        <v>734</v>
      </c>
      <c r="B340" s="89" t="s">
        <v>737</v>
      </c>
      <c r="C340" s="89" t="s">
        <v>738</v>
      </c>
      <c r="D340" s="89" t="s">
        <v>24</v>
      </c>
      <c r="E340" s="89">
        <v>108</v>
      </c>
      <c r="F340" s="90">
        <v>1820.6</v>
      </c>
      <c r="G340" s="89">
        <v>1</v>
      </c>
      <c r="H340" s="89">
        <v>1</v>
      </c>
      <c r="I340" s="89">
        <v>32.200000000000003</v>
      </c>
      <c r="J340" s="89" t="s">
        <v>25</v>
      </c>
      <c r="K340" s="89" t="s">
        <v>25</v>
      </c>
      <c r="L340" s="90">
        <v>111253</v>
      </c>
      <c r="M340" s="90">
        <v>3971349</v>
      </c>
      <c r="N340" s="89" t="s">
        <v>25</v>
      </c>
      <c r="O340" s="89" t="s">
        <v>25</v>
      </c>
      <c r="P340" s="89" t="s">
        <v>25</v>
      </c>
      <c r="Q340" s="89" t="s">
        <v>25</v>
      </c>
      <c r="R340" s="89" t="s">
        <v>25</v>
      </c>
      <c r="S340" s="89" t="s">
        <v>25</v>
      </c>
      <c r="T340" s="89" t="s">
        <v>25</v>
      </c>
      <c r="U340" s="89" t="s">
        <v>25</v>
      </c>
    </row>
    <row r="341" spans="1:21" x14ac:dyDescent="0.25">
      <c r="A341" s="89" t="s">
        <v>734</v>
      </c>
      <c r="B341" s="89" t="s">
        <v>739</v>
      </c>
      <c r="C341" s="89" t="s">
        <v>740</v>
      </c>
      <c r="D341" s="89" t="s">
        <v>24</v>
      </c>
      <c r="E341" s="89">
        <v>122</v>
      </c>
      <c r="F341" s="90">
        <v>2052.6</v>
      </c>
      <c r="G341" s="89" t="s">
        <v>25</v>
      </c>
      <c r="H341" s="89" t="s">
        <v>25</v>
      </c>
      <c r="I341" s="89" t="s">
        <v>25</v>
      </c>
      <c r="J341" s="89" t="s">
        <v>25</v>
      </c>
      <c r="K341" s="89" t="s">
        <v>25</v>
      </c>
      <c r="L341" s="90">
        <v>167231</v>
      </c>
      <c r="M341" s="90">
        <v>3846313</v>
      </c>
      <c r="N341" s="89" t="s">
        <v>25</v>
      </c>
      <c r="O341" s="89" t="s">
        <v>25</v>
      </c>
      <c r="P341" s="89" t="s">
        <v>25</v>
      </c>
      <c r="Q341" s="89" t="s">
        <v>25</v>
      </c>
      <c r="R341" s="89" t="s">
        <v>25</v>
      </c>
      <c r="S341" s="89" t="s">
        <v>25</v>
      </c>
      <c r="T341" s="89" t="s">
        <v>25</v>
      </c>
      <c r="U341" s="89" t="s">
        <v>25</v>
      </c>
    </row>
    <row r="342" spans="1:21" x14ac:dyDescent="0.25">
      <c r="A342" s="89" t="s">
        <v>734</v>
      </c>
      <c r="B342" s="89" t="s">
        <v>741</v>
      </c>
      <c r="C342" s="89" t="s">
        <v>742</v>
      </c>
      <c r="D342" s="89" t="s">
        <v>24</v>
      </c>
      <c r="E342" s="89">
        <v>92</v>
      </c>
      <c r="F342" s="90">
        <v>1875.3</v>
      </c>
      <c r="G342" s="89">
        <v>35</v>
      </c>
      <c r="H342" s="89">
        <v>55</v>
      </c>
      <c r="I342" s="90">
        <v>1837.6</v>
      </c>
      <c r="J342" s="89" t="s">
        <v>25</v>
      </c>
      <c r="K342" s="89" t="s">
        <v>25</v>
      </c>
      <c r="L342" s="90">
        <v>16198</v>
      </c>
      <c r="M342" s="90">
        <v>7369527</v>
      </c>
      <c r="N342" s="89" t="s">
        <v>25</v>
      </c>
      <c r="O342" s="89" t="s">
        <v>25</v>
      </c>
      <c r="P342" s="89" t="s">
        <v>25</v>
      </c>
      <c r="Q342" s="89" t="s">
        <v>25</v>
      </c>
      <c r="R342" s="89" t="s">
        <v>25</v>
      </c>
      <c r="S342" s="89" t="s">
        <v>25</v>
      </c>
      <c r="T342" s="89" t="s">
        <v>25</v>
      </c>
      <c r="U342" s="89" t="s">
        <v>25</v>
      </c>
    </row>
    <row r="343" spans="1:21" x14ac:dyDescent="0.25">
      <c r="A343" s="89" t="s">
        <v>734</v>
      </c>
      <c r="B343" s="89" t="s">
        <v>743</v>
      </c>
      <c r="C343" s="89" t="s">
        <v>744</v>
      </c>
      <c r="D343" s="89" t="s">
        <v>24</v>
      </c>
      <c r="E343" s="89">
        <v>94</v>
      </c>
      <c r="F343" s="90">
        <v>1605.6</v>
      </c>
      <c r="G343" s="89">
        <v>46</v>
      </c>
      <c r="H343" s="89">
        <v>48</v>
      </c>
      <c r="I343" s="90">
        <v>1605.6</v>
      </c>
      <c r="J343" s="89" t="s">
        <v>25</v>
      </c>
      <c r="K343" s="89" t="s">
        <v>25</v>
      </c>
      <c r="L343" s="90">
        <v>6342</v>
      </c>
      <c r="M343" s="90">
        <v>5492053</v>
      </c>
      <c r="N343" s="89" t="s">
        <v>25</v>
      </c>
      <c r="O343" s="89" t="s">
        <v>25</v>
      </c>
      <c r="P343" s="89" t="s">
        <v>25</v>
      </c>
      <c r="Q343" s="89" t="s">
        <v>25</v>
      </c>
      <c r="R343" s="89" t="s">
        <v>25</v>
      </c>
      <c r="S343" s="89" t="s">
        <v>25</v>
      </c>
      <c r="T343" s="89" t="s">
        <v>25</v>
      </c>
      <c r="U343" s="89" t="s">
        <v>25</v>
      </c>
    </row>
    <row r="344" spans="1:21" x14ac:dyDescent="0.25">
      <c r="A344" s="89" t="s">
        <v>734</v>
      </c>
      <c r="B344" s="89" t="s">
        <v>745</v>
      </c>
      <c r="C344" s="89" t="s">
        <v>746</v>
      </c>
      <c r="D344" s="89" t="s">
        <v>24</v>
      </c>
      <c r="E344" s="89">
        <v>111</v>
      </c>
      <c r="F344" s="90">
        <v>1569.4</v>
      </c>
      <c r="G344" s="89">
        <v>62</v>
      </c>
      <c r="H344" s="89">
        <v>46</v>
      </c>
      <c r="I344" s="90">
        <v>1540.6</v>
      </c>
      <c r="J344" s="89" t="s">
        <v>25</v>
      </c>
      <c r="K344" s="89" t="s">
        <v>25</v>
      </c>
      <c r="L344" s="90">
        <v>24721</v>
      </c>
      <c r="M344" s="90">
        <v>16853852</v>
      </c>
      <c r="N344" s="89" t="s">
        <v>25</v>
      </c>
      <c r="O344" s="89" t="s">
        <v>25</v>
      </c>
      <c r="P344" s="89" t="s">
        <v>25</v>
      </c>
      <c r="Q344" s="89" t="s">
        <v>25</v>
      </c>
      <c r="R344" s="89" t="s">
        <v>25</v>
      </c>
      <c r="S344" s="89" t="s">
        <v>25</v>
      </c>
      <c r="T344" s="89" t="s">
        <v>25</v>
      </c>
      <c r="U344" s="90">
        <v>23418</v>
      </c>
    </row>
    <row r="345" spans="1:21" x14ac:dyDescent="0.25">
      <c r="A345" s="89" t="s">
        <v>734</v>
      </c>
      <c r="B345" s="89" t="s">
        <v>747</v>
      </c>
      <c r="C345" s="89" t="s">
        <v>748</v>
      </c>
      <c r="D345" s="89" t="s">
        <v>24</v>
      </c>
      <c r="E345" s="89">
        <v>143</v>
      </c>
      <c r="F345" s="90">
        <v>2990</v>
      </c>
      <c r="G345" s="89">
        <v>53</v>
      </c>
      <c r="H345" s="89">
        <v>90</v>
      </c>
      <c r="I345" s="90">
        <v>2990</v>
      </c>
      <c r="J345" s="89" t="s">
        <v>25</v>
      </c>
      <c r="K345" s="89" t="s">
        <v>25</v>
      </c>
      <c r="L345" s="90">
        <v>16235</v>
      </c>
      <c r="M345" s="90">
        <v>2256485</v>
      </c>
      <c r="N345" s="89" t="s">
        <v>25</v>
      </c>
      <c r="O345" s="89" t="s">
        <v>25</v>
      </c>
      <c r="P345" s="89" t="s">
        <v>25</v>
      </c>
      <c r="Q345" s="89" t="s">
        <v>25</v>
      </c>
      <c r="R345" s="89" t="s">
        <v>25</v>
      </c>
      <c r="S345" s="89" t="s">
        <v>25</v>
      </c>
      <c r="T345" s="90">
        <v>16235</v>
      </c>
      <c r="U345" s="89" t="s">
        <v>25</v>
      </c>
    </row>
    <row r="346" spans="1:21" x14ac:dyDescent="0.25">
      <c r="A346" s="89" t="s">
        <v>734</v>
      </c>
      <c r="B346" s="89" t="s">
        <v>749</v>
      </c>
      <c r="C346" s="89" t="s">
        <v>750</v>
      </c>
      <c r="D346" s="89" t="s">
        <v>24</v>
      </c>
      <c r="E346" s="89">
        <v>61</v>
      </c>
      <c r="F346" s="90">
        <v>1688.3</v>
      </c>
      <c r="G346" s="89">
        <v>6</v>
      </c>
      <c r="H346" s="89">
        <v>49</v>
      </c>
      <c r="I346" s="90">
        <v>1617.4</v>
      </c>
      <c r="J346" s="89" t="s">
        <v>25</v>
      </c>
      <c r="K346" s="89" t="s">
        <v>25</v>
      </c>
      <c r="L346" s="90">
        <v>7239</v>
      </c>
      <c r="M346" s="90">
        <v>1935472</v>
      </c>
      <c r="N346" s="89" t="s">
        <v>25</v>
      </c>
      <c r="O346" s="89" t="s">
        <v>25</v>
      </c>
      <c r="P346" s="89" t="s">
        <v>25</v>
      </c>
      <c r="Q346" s="89" t="s">
        <v>25</v>
      </c>
      <c r="R346" s="89" t="s">
        <v>25</v>
      </c>
      <c r="S346" s="89" t="s">
        <v>25</v>
      </c>
      <c r="T346" s="89" t="s">
        <v>25</v>
      </c>
      <c r="U346" s="89" t="s">
        <v>25</v>
      </c>
    </row>
    <row r="347" spans="1:21" x14ac:dyDescent="0.25">
      <c r="A347" s="89" t="s">
        <v>734</v>
      </c>
      <c r="B347" s="89" t="s">
        <v>751</v>
      </c>
      <c r="C347" s="89" t="s">
        <v>752</v>
      </c>
      <c r="D347" s="89" t="s">
        <v>24</v>
      </c>
      <c r="E347" s="89">
        <v>51</v>
      </c>
      <c r="F347" s="89">
        <v>868.8</v>
      </c>
      <c r="G347" s="89">
        <v>3</v>
      </c>
      <c r="H347" s="89">
        <v>13</v>
      </c>
      <c r="I347" s="89">
        <v>443.9</v>
      </c>
      <c r="J347" s="89" t="s">
        <v>25</v>
      </c>
      <c r="K347" s="89" t="s">
        <v>25</v>
      </c>
      <c r="L347" s="90">
        <v>26894</v>
      </c>
      <c r="M347" s="90">
        <v>835738</v>
      </c>
      <c r="N347" s="89" t="s">
        <v>25</v>
      </c>
      <c r="O347" s="89" t="s">
        <v>25</v>
      </c>
      <c r="P347" s="89" t="s">
        <v>25</v>
      </c>
      <c r="Q347" s="89" t="s">
        <v>25</v>
      </c>
      <c r="R347" s="89" t="s">
        <v>25</v>
      </c>
      <c r="S347" s="89" t="s">
        <v>25</v>
      </c>
      <c r="T347" s="89" t="s">
        <v>25</v>
      </c>
      <c r="U347" s="89" t="s">
        <v>25</v>
      </c>
    </row>
    <row r="348" spans="1:21" x14ac:dyDescent="0.25">
      <c r="A348" s="89" t="s">
        <v>734</v>
      </c>
      <c r="B348" s="89" t="s">
        <v>753</v>
      </c>
      <c r="C348" s="89" t="s">
        <v>754</v>
      </c>
      <c r="D348" s="89" t="s">
        <v>24</v>
      </c>
      <c r="E348" s="89">
        <v>134</v>
      </c>
      <c r="F348" s="90">
        <v>1227.7</v>
      </c>
      <c r="G348" s="89">
        <v>89</v>
      </c>
      <c r="H348" s="89">
        <v>29</v>
      </c>
      <c r="I348" s="89">
        <v>969.1</v>
      </c>
      <c r="J348" s="89" t="s">
        <v>25</v>
      </c>
      <c r="K348" s="89" t="s">
        <v>25</v>
      </c>
      <c r="L348" s="90">
        <v>67574</v>
      </c>
      <c r="M348" s="90">
        <v>28989246</v>
      </c>
      <c r="N348" s="89" t="s">
        <v>25</v>
      </c>
      <c r="O348" s="89" t="s">
        <v>25</v>
      </c>
      <c r="P348" s="89" t="s">
        <v>25</v>
      </c>
      <c r="Q348" s="89" t="s">
        <v>25</v>
      </c>
      <c r="R348" s="89" t="s">
        <v>25</v>
      </c>
      <c r="S348" s="89" t="s">
        <v>25</v>
      </c>
      <c r="T348" s="89" t="s">
        <v>25</v>
      </c>
      <c r="U348" s="89" t="s">
        <v>25</v>
      </c>
    </row>
    <row r="349" spans="1:21" x14ac:dyDescent="0.25">
      <c r="A349" s="89" t="s">
        <v>734</v>
      </c>
      <c r="B349" s="89" t="s">
        <v>755</v>
      </c>
      <c r="C349" s="89" t="s">
        <v>756</v>
      </c>
      <c r="D349" s="89" t="s">
        <v>24</v>
      </c>
      <c r="E349" s="89">
        <v>94</v>
      </c>
      <c r="F349" s="90">
        <v>2086.6999999999998</v>
      </c>
      <c r="G349" s="89">
        <v>15</v>
      </c>
      <c r="H349" s="89">
        <v>76</v>
      </c>
      <c r="I349" s="90">
        <v>2054.5</v>
      </c>
      <c r="J349" s="89" t="s">
        <v>25</v>
      </c>
      <c r="K349" s="89" t="s">
        <v>25</v>
      </c>
      <c r="L349" s="90">
        <v>14158</v>
      </c>
      <c r="M349" s="90">
        <v>6348725</v>
      </c>
      <c r="N349" s="89" t="s">
        <v>25</v>
      </c>
      <c r="O349" s="89" t="s">
        <v>25</v>
      </c>
      <c r="P349" s="89" t="s">
        <v>25</v>
      </c>
      <c r="Q349" s="89" t="s">
        <v>25</v>
      </c>
      <c r="R349" s="89" t="s">
        <v>25</v>
      </c>
      <c r="S349" s="89" t="s">
        <v>25</v>
      </c>
      <c r="T349" s="89" t="s">
        <v>25</v>
      </c>
      <c r="U349" s="89" t="s">
        <v>25</v>
      </c>
    </row>
    <row r="350" spans="1:21" x14ac:dyDescent="0.25">
      <c r="A350" s="89" t="s">
        <v>734</v>
      </c>
      <c r="B350" s="89" t="s">
        <v>757</v>
      </c>
      <c r="C350" s="89" t="s">
        <v>758</v>
      </c>
      <c r="D350" s="89" t="s">
        <v>24</v>
      </c>
      <c r="E350" s="89">
        <v>105</v>
      </c>
      <c r="F350" s="89">
        <v>973.6</v>
      </c>
      <c r="G350" s="89">
        <v>68</v>
      </c>
      <c r="H350" s="89">
        <v>20</v>
      </c>
      <c r="I350" s="89">
        <v>664.9</v>
      </c>
      <c r="J350" s="89" t="s">
        <v>25</v>
      </c>
      <c r="K350" s="89" t="s">
        <v>25</v>
      </c>
      <c r="L350" s="90">
        <v>17241</v>
      </c>
      <c r="M350" s="90">
        <v>28637382</v>
      </c>
      <c r="N350" s="89" t="s">
        <v>25</v>
      </c>
      <c r="O350" s="89" t="s">
        <v>25</v>
      </c>
      <c r="P350" s="89" t="s">
        <v>25</v>
      </c>
      <c r="Q350" s="89" t="s">
        <v>25</v>
      </c>
      <c r="R350" s="89" t="s">
        <v>25</v>
      </c>
      <c r="S350" s="89" t="s">
        <v>25</v>
      </c>
      <c r="T350" s="89" t="s">
        <v>25</v>
      </c>
      <c r="U350" s="89" t="s">
        <v>25</v>
      </c>
    </row>
    <row r="351" spans="1:21" x14ac:dyDescent="0.25">
      <c r="A351" s="89" t="s">
        <v>734</v>
      </c>
      <c r="B351" s="89" t="s">
        <v>759</v>
      </c>
      <c r="C351" s="89" t="s">
        <v>760</v>
      </c>
      <c r="D351" s="89" t="s">
        <v>24</v>
      </c>
      <c r="E351" s="89">
        <v>157</v>
      </c>
      <c r="F351" s="90">
        <v>2106.6</v>
      </c>
      <c r="G351" s="89">
        <v>85</v>
      </c>
      <c r="H351" s="89">
        <v>58</v>
      </c>
      <c r="I351" s="90">
        <v>1925.7</v>
      </c>
      <c r="J351" s="89" t="s">
        <v>25</v>
      </c>
      <c r="K351" s="89" t="s">
        <v>25</v>
      </c>
      <c r="L351" s="90">
        <v>16372</v>
      </c>
      <c r="M351" s="90">
        <v>13683637</v>
      </c>
      <c r="N351" s="89" t="s">
        <v>25</v>
      </c>
      <c r="O351" s="89" t="s">
        <v>25</v>
      </c>
      <c r="P351" s="89" t="s">
        <v>25</v>
      </c>
      <c r="Q351" s="89" t="s">
        <v>25</v>
      </c>
      <c r="R351" s="89" t="s">
        <v>25</v>
      </c>
      <c r="S351" s="89" t="s">
        <v>25</v>
      </c>
      <c r="T351" s="89" t="s">
        <v>25</v>
      </c>
      <c r="U351" s="89" t="s">
        <v>25</v>
      </c>
    </row>
    <row r="352" spans="1:21" x14ac:dyDescent="0.25">
      <c r="A352" s="89" t="s">
        <v>734</v>
      </c>
      <c r="B352" s="89" t="s">
        <v>761</v>
      </c>
      <c r="C352" s="89" t="s">
        <v>762</v>
      </c>
      <c r="D352" s="89" t="s">
        <v>24</v>
      </c>
      <c r="E352" s="89">
        <v>97</v>
      </c>
      <c r="F352" s="90">
        <v>1419.6</v>
      </c>
      <c r="G352" s="89" t="s">
        <v>25</v>
      </c>
      <c r="H352" s="89" t="s">
        <v>25</v>
      </c>
      <c r="I352" s="89" t="s">
        <v>25</v>
      </c>
      <c r="J352" s="89" t="s">
        <v>25</v>
      </c>
      <c r="K352" s="89" t="s">
        <v>25</v>
      </c>
      <c r="L352" s="90">
        <v>117269</v>
      </c>
      <c r="M352" s="90">
        <v>3166263</v>
      </c>
      <c r="N352" s="89" t="s">
        <v>25</v>
      </c>
      <c r="O352" s="89" t="s">
        <v>25</v>
      </c>
      <c r="P352" s="89" t="s">
        <v>25</v>
      </c>
      <c r="Q352" s="89" t="s">
        <v>25</v>
      </c>
      <c r="R352" s="89" t="s">
        <v>25</v>
      </c>
      <c r="S352" s="89" t="s">
        <v>25</v>
      </c>
      <c r="T352" s="89" t="s">
        <v>25</v>
      </c>
      <c r="U352" s="89" t="s">
        <v>25</v>
      </c>
    </row>
    <row r="353" spans="1:21" x14ac:dyDescent="0.25">
      <c r="A353" s="89" t="s">
        <v>734</v>
      </c>
      <c r="B353" s="89" t="s">
        <v>763</v>
      </c>
      <c r="C353" s="89" t="s">
        <v>764</v>
      </c>
      <c r="D353" s="89" t="s">
        <v>24</v>
      </c>
      <c r="E353" s="89">
        <v>249</v>
      </c>
      <c r="F353" s="90">
        <v>4103.2</v>
      </c>
      <c r="G353" s="89">
        <v>131</v>
      </c>
      <c r="H353" s="89">
        <v>118</v>
      </c>
      <c r="I353" s="90">
        <v>4103.2</v>
      </c>
      <c r="J353" s="89" t="s">
        <v>25</v>
      </c>
      <c r="K353" s="89" t="s">
        <v>25</v>
      </c>
      <c r="L353" s="90">
        <v>74695</v>
      </c>
      <c r="M353" s="90">
        <v>52736146</v>
      </c>
      <c r="N353" s="89" t="s">
        <v>25</v>
      </c>
      <c r="O353" s="89" t="s">
        <v>25</v>
      </c>
      <c r="P353" s="89" t="s">
        <v>25</v>
      </c>
      <c r="Q353" s="89" t="s">
        <v>25</v>
      </c>
      <c r="R353" s="89" t="s">
        <v>25</v>
      </c>
      <c r="S353" s="89" t="s">
        <v>25</v>
      </c>
      <c r="T353" s="89" t="s">
        <v>25</v>
      </c>
      <c r="U353" s="89" t="s">
        <v>25</v>
      </c>
    </row>
    <row r="354" spans="1:21" x14ac:dyDescent="0.25">
      <c r="A354" s="89" t="s">
        <v>734</v>
      </c>
      <c r="B354" s="89" t="s">
        <v>765</v>
      </c>
      <c r="C354" s="89" t="s">
        <v>766</v>
      </c>
      <c r="D354" s="89" t="s">
        <v>24</v>
      </c>
      <c r="E354" s="89">
        <v>95</v>
      </c>
      <c r="F354" s="89">
        <v>917.3</v>
      </c>
      <c r="G354" s="89">
        <v>65</v>
      </c>
      <c r="H354" s="89">
        <v>26</v>
      </c>
      <c r="I354" s="89">
        <v>855.8</v>
      </c>
      <c r="J354" s="89" t="s">
        <v>25</v>
      </c>
      <c r="K354" s="89" t="s">
        <v>25</v>
      </c>
      <c r="L354" s="90">
        <v>194860</v>
      </c>
      <c r="M354" s="90">
        <v>13115600</v>
      </c>
      <c r="N354" s="89" t="s">
        <v>25</v>
      </c>
      <c r="O354" s="89" t="s">
        <v>25</v>
      </c>
      <c r="P354" s="89" t="s">
        <v>25</v>
      </c>
      <c r="Q354" s="89" t="s">
        <v>25</v>
      </c>
      <c r="R354" s="89" t="s">
        <v>25</v>
      </c>
      <c r="S354" s="89" t="s">
        <v>25</v>
      </c>
      <c r="T354" s="89" t="s">
        <v>25</v>
      </c>
      <c r="U354" s="89" t="s">
        <v>25</v>
      </c>
    </row>
    <row r="355" spans="1:21" x14ac:dyDescent="0.25">
      <c r="A355" s="89" t="s">
        <v>734</v>
      </c>
      <c r="B355" s="89" t="s">
        <v>767</v>
      </c>
      <c r="C355" s="89" t="s">
        <v>768</v>
      </c>
      <c r="D355" s="89" t="s">
        <v>24</v>
      </c>
      <c r="E355" s="89">
        <v>78</v>
      </c>
      <c r="F355" s="89">
        <v>789.8</v>
      </c>
      <c r="G355" s="89">
        <v>43</v>
      </c>
      <c r="H355" s="89">
        <v>17</v>
      </c>
      <c r="I355" s="89">
        <v>557.29999999999995</v>
      </c>
      <c r="J355" s="89" t="s">
        <v>25</v>
      </c>
      <c r="K355" s="89" t="s">
        <v>25</v>
      </c>
      <c r="L355" s="90">
        <v>14591</v>
      </c>
      <c r="M355" s="90">
        <v>10742837</v>
      </c>
      <c r="N355" s="89" t="s">
        <v>25</v>
      </c>
      <c r="O355" s="89" t="s">
        <v>25</v>
      </c>
      <c r="P355" s="89" t="s">
        <v>25</v>
      </c>
      <c r="Q355" s="89" t="s">
        <v>25</v>
      </c>
      <c r="R355" s="89" t="s">
        <v>25</v>
      </c>
      <c r="S355" s="89" t="s">
        <v>25</v>
      </c>
      <c r="T355" s="89" t="s">
        <v>25</v>
      </c>
      <c r="U355" s="90">
        <v>13591</v>
      </c>
    </row>
    <row r="356" spans="1:21" x14ac:dyDescent="0.25">
      <c r="A356" s="89" t="s">
        <v>734</v>
      </c>
      <c r="B356" s="89" t="s">
        <v>769</v>
      </c>
      <c r="C356" s="89" t="s">
        <v>770</v>
      </c>
      <c r="D356" s="89" t="s">
        <v>24</v>
      </c>
      <c r="E356" s="89">
        <v>62</v>
      </c>
      <c r="F356" s="90">
        <v>1267.7</v>
      </c>
      <c r="G356" s="89" t="s">
        <v>25</v>
      </c>
      <c r="H356" s="89">
        <v>14</v>
      </c>
      <c r="I356" s="89">
        <v>471.1</v>
      </c>
      <c r="J356" s="89" t="s">
        <v>25</v>
      </c>
      <c r="K356" s="89" t="s">
        <v>25</v>
      </c>
      <c r="L356" s="90">
        <v>86085</v>
      </c>
      <c r="M356" s="90">
        <v>2298837</v>
      </c>
      <c r="N356" s="89" t="s">
        <v>25</v>
      </c>
      <c r="O356" s="89" t="s">
        <v>25</v>
      </c>
      <c r="P356" s="89" t="s">
        <v>25</v>
      </c>
      <c r="Q356" s="89" t="s">
        <v>25</v>
      </c>
      <c r="R356" s="89" t="s">
        <v>25</v>
      </c>
      <c r="S356" s="89" t="s">
        <v>25</v>
      </c>
      <c r="T356" s="89" t="s">
        <v>25</v>
      </c>
      <c r="U356" s="89" t="s">
        <v>25</v>
      </c>
    </row>
    <row r="357" spans="1:21" x14ac:dyDescent="0.25">
      <c r="A357" s="89" t="s">
        <v>734</v>
      </c>
      <c r="B357" s="89" t="s">
        <v>771</v>
      </c>
      <c r="C357" s="89" t="s">
        <v>772</v>
      </c>
      <c r="D357" s="89" t="s">
        <v>24</v>
      </c>
      <c r="E357" s="89">
        <v>63</v>
      </c>
      <c r="F357" s="89">
        <v>408</v>
      </c>
      <c r="G357" s="89">
        <v>45</v>
      </c>
      <c r="H357" s="89">
        <v>10</v>
      </c>
      <c r="I357" s="89">
        <v>327</v>
      </c>
      <c r="J357" s="89" t="s">
        <v>25</v>
      </c>
      <c r="K357" s="89" t="s">
        <v>25</v>
      </c>
      <c r="L357" s="90">
        <v>11764</v>
      </c>
      <c r="M357" s="90">
        <v>10764263</v>
      </c>
      <c r="N357" s="89" t="s">
        <v>25</v>
      </c>
      <c r="O357" s="89" t="s">
        <v>25</v>
      </c>
      <c r="P357" s="89" t="s">
        <v>25</v>
      </c>
      <c r="Q357" s="89" t="s">
        <v>25</v>
      </c>
      <c r="R357" s="89" t="s">
        <v>25</v>
      </c>
      <c r="S357" s="89" t="s">
        <v>25</v>
      </c>
      <c r="T357" s="89" t="s">
        <v>25</v>
      </c>
      <c r="U357" s="89" t="s">
        <v>25</v>
      </c>
    </row>
    <row r="358" spans="1:21" x14ac:dyDescent="0.25">
      <c r="A358" s="89" t="s">
        <v>734</v>
      </c>
      <c r="B358" s="89" t="s">
        <v>773</v>
      </c>
      <c r="C358" s="89" t="s">
        <v>774</v>
      </c>
      <c r="D358" s="89" t="s">
        <v>24</v>
      </c>
      <c r="E358" s="89">
        <v>62</v>
      </c>
      <c r="F358" s="90">
        <v>1050.0999999999999</v>
      </c>
      <c r="G358" s="89">
        <v>28</v>
      </c>
      <c r="H358" s="89">
        <v>30</v>
      </c>
      <c r="I358" s="90">
        <v>1005.5</v>
      </c>
      <c r="J358" s="89" t="s">
        <v>25</v>
      </c>
      <c r="K358" s="89" t="s">
        <v>25</v>
      </c>
      <c r="L358" s="90">
        <v>19726</v>
      </c>
      <c r="M358" s="90">
        <v>10203817</v>
      </c>
      <c r="N358" s="89" t="s">
        <v>25</v>
      </c>
      <c r="O358" s="89" t="s">
        <v>25</v>
      </c>
      <c r="P358" s="89" t="s">
        <v>25</v>
      </c>
      <c r="Q358" s="89" t="s">
        <v>25</v>
      </c>
      <c r="R358" s="89" t="s">
        <v>25</v>
      </c>
      <c r="S358" s="89" t="s">
        <v>25</v>
      </c>
      <c r="T358" s="89" t="s">
        <v>25</v>
      </c>
      <c r="U358" s="89" t="s">
        <v>25</v>
      </c>
    </row>
    <row r="359" spans="1:21" x14ac:dyDescent="0.25">
      <c r="A359" s="89" t="s">
        <v>734</v>
      </c>
      <c r="B359" s="89" t="s">
        <v>775</v>
      </c>
      <c r="C359" s="89" t="s">
        <v>776</v>
      </c>
      <c r="D359" s="89" t="s">
        <v>24</v>
      </c>
      <c r="E359" s="89">
        <v>135</v>
      </c>
      <c r="F359" s="90">
        <v>1797.6</v>
      </c>
      <c r="G359" s="89">
        <v>76</v>
      </c>
      <c r="H359" s="89">
        <v>48</v>
      </c>
      <c r="I359" s="90">
        <v>1612.9</v>
      </c>
      <c r="J359" s="89" t="s">
        <v>25</v>
      </c>
      <c r="K359" s="89" t="s">
        <v>25</v>
      </c>
      <c r="L359" s="90">
        <v>55839</v>
      </c>
      <c r="M359" s="90">
        <v>14096712</v>
      </c>
      <c r="N359" s="89" t="s">
        <v>25</v>
      </c>
      <c r="O359" s="89" t="s">
        <v>25</v>
      </c>
      <c r="P359" s="89" t="s">
        <v>25</v>
      </c>
      <c r="Q359" s="89" t="s">
        <v>25</v>
      </c>
      <c r="R359" s="89" t="s">
        <v>25</v>
      </c>
      <c r="S359" s="89" t="s">
        <v>25</v>
      </c>
      <c r="T359" s="89" t="s">
        <v>25</v>
      </c>
      <c r="U359" s="89" t="s">
        <v>25</v>
      </c>
    </row>
    <row r="360" spans="1:21" x14ac:dyDescent="0.25">
      <c r="A360" s="89" t="s">
        <v>734</v>
      </c>
      <c r="B360" s="89" t="s">
        <v>777</v>
      </c>
      <c r="C360" s="89" t="s">
        <v>778</v>
      </c>
      <c r="D360" s="89" t="s">
        <v>24</v>
      </c>
      <c r="E360" s="89">
        <v>56</v>
      </c>
      <c r="F360" s="90">
        <v>1353.8</v>
      </c>
      <c r="G360" s="89">
        <v>14</v>
      </c>
      <c r="H360" s="89">
        <v>42</v>
      </c>
      <c r="I360" s="90">
        <v>1353.8</v>
      </c>
      <c r="J360" s="89" t="s">
        <v>25</v>
      </c>
      <c r="K360" s="89" t="s">
        <v>25</v>
      </c>
      <c r="L360" s="90">
        <v>15024</v>
      </c>
      <c r="M360" s="90">
        <v>2325752</v>
      </c>
      <c r="N360" s="89" t="s">
        <v>25</v>
      </c>
      <c r="O360" s="89" t="s">
        <v>25</v>
      </c>
      <c r="P360" s="89" t="s">
        <v>25</v>
      </c>
      <c r="Q360" s="89" t="s">
        <v>25</v>
      </c>
      <c r="R360" s="89" t="s">
        <v>25</v>
      </c>
      <c r="S360" s="89" t="s">
        <v>25</v>
      </c>
      <c r="T360" s="89" t="s">
        <v>25</v>
      </c>
      <c r="U360" s="89" t="s">
        <v>25</v>
      </c>
    </row>
    <row r="361" spans="1:21" x14ac:dyDescent="0.25">
      <c r="A361" s="89" t="s">
        <v>734</v>
      </c>
      <c r="B361" s="89" t="s">
        <v>779</v>
      </c>
      <c r="C361" s="89" t="s">
        <v>780</v>
      </c>
      <c r="D361" s="89" t="s">
        <v>24</v>
      </c>
      <c r="E361" s="89">
        <v>67</v>
      </c>
      <c r="F361" s="89">
        <v>972.8</v>
      </c>
      <c r="G361" s="89">
        <v>37</v>
      </c>
      <c r="H361" s="89">
        <v>27</v>
      </c>
      <c r="I361" s="89">
        <v>932.6</v>
      </c>
      <c r="J361" s="89" t="s">
        <v>25</v>
      </c>
      <c r="K361" s="89" t="s">
        <v>25</v>
      </c>
      <c r="L361" s="90">
        <v>19392</v>
      </c>
      <c r="M361" s="90">
        <v>7139296</v>
      </c>
      <c r="N361" s="89" t="s">
        <v>25</v>
      </c>
      <c r="O361" s="89" t="s">
        <v>25</v>
      </c>
      <c r="P361" s="89" t="s">
        <v>25</v>
      </c>
      <c r="Q361" s="89" t="s">
        <v>25</v>
      </c>
      <c r="R361" s="89" t="s">
        <v>25</v>
      </c>
      <c r="S361" s="89" t="s">
        <v>25</v>
      </c>
      <c r="T361" s="89" t="s">
        <v>25</v>
      </c>
      <c r="U361" s="89" t="s">
        <v>25</v>
      </c>
    </row>
    <row r="362" spans="1:21" x14ac:dyDescent="0.25">
      <c r="A362" s="89" t="s">
        <v>734</v>
      </c>
      <c r="B362" s="89" t="s">
        <v>781</v>
      </c>
      <c r="C362" s="89" t="s">
        <v>782</v>
      </c>
      <c r="D362" s="89" t="s">
        <v>24</v>
      </c>
      <c r="E362" s="89">
        <v>77</v>
      </c>
      <c r="F362" s="90">
        <v>1070</v>
      </c>
      <c r="G362" s="89">
        <v>45</v>
      </c>
      <c r="H362" s="89">
        <v>32</v>
      </c>
      <c r="I362" s="90">
        <v>1070</v>
      </c>
      <c r="J362" s="89" t="s">
        <v>25</v>
      </c>
      <c r="K362" s="89" t="s">
        <v>25</v>
      </c>
      <c r="L362" s="90">
        <v>20315</v>
      </c>
      <c r="M362" s="90">
        <v>10521597</v>
      </c>
      <c r="N362" s="89" t="s">
        <v>25</v>
      </c>
      <c r="O362" s="89" t="s">
        <v>25</v>
      </c>
      <c r="P362" s="89" t="s">
        <v>25</v>
      </c>
      <c r="Q362" s="89" t="s">
        <v>25</v>
      </c>
      <c r="R362" s="89" t="s">
        <v>25</v>
      </c>
      <c r="S362" s="89" t="s">
        <v>25</v>
      </c>
      <c r="T362" s="89" t="s">
        <v>25</v>
      </c>
      <c r="U362" s="89" t="s">
        <v>25</v>
      </c>
    </row>
    <row r="363" spans="1:21" x14ac:dyDescent="0.25">
      <c r="A363" s="89" t="s">
        <v>734</v>
      </c>
      <c r="B363" s="89" t="s">
        <v>783</v>
      </c>
      <c r="C363" s="89" t="s">
        <v>784</v>
      </c>
      <c r="D363" s="89" t="s">
        <v>24</v>
      </c>
      <c r="E363" s="89">
        <v>75</v>
      </c>
      <c r="F363" s="90">
        <v>1275.4000000000001</v>
      </c>
      <c r="G363" s="89">
        <v>5</v>
      </c>
      <c r="H363" s="89">
        <v>4</v>
      </c>
      <c r="I363" s="89">
        <v>132.30000000000001</v>
      </c>
      <c r="J363" s="89" t="s">
        <v>25</v>
      </c>
      <c r="K363" s="89" t="s">
        <v>25</v>
      </c>
      <c r="L363" s="90">
        <v>8763</v>
      </c>
      <c r="M363" s="90">
        <v>2145628</v>
      </c>
      <c r="N363" s="89" t="s">
        <v>25</v>
      </c>
      <c r="O363" s="89" t="s">
        <v>25</v>
      </c>
      <c r="P363" s="89" t="s">
        <v>25</v>
      </c>
      <c r="Q363" s="89" t="s">
        <v>25</v>
      </c>
      <c r="R363" s="89" t="s">
        <v>25</v>
      </c>
      <c r="S363" s="89" t="s">
        <v>25</v>
      </c>
      <c r="T363" s="89" t="s">
        <v>25</v>
      </c>
      <c r="U363" s="89" t="s">
        <v>25</v>
      </c>
    </row>
    <row r="364" spans="1:21" x14ac:dyDescent="0.25">
      <c r="A364" s="89" t="s">
        <v>734</v>
      </c>
      <c r="B364" s="89" t="s">
        <v>785</v>
      </c>
      <c r="C364" s="89" t="s">
        <v>786</v>
      </c>
      <c r="D364" s="89" t="s">
        <v>24</v>
      </c>
      <c r="E364" s="89">
        <v>216</v>
      </c>
      <c r="F364" s="90">
        <v>3446.1</v>
      </c>
      <c r="G364" s="89">
        <v>110</v>
      </c>
      <c r="H364" s="89">
        <v>97</v>
      </c>
      <c r="I364" s="90">
        <v>3269.2</v>
      </c>
      <c r="J364" s="89" t="s">
        <v>25</v>
      </c>
      <c r="K364" s="89" t="s">
        <v>25</v>
      </c>
      <c r="L364" s="90">
        <v>51828</v>
      </c>
      <c r="M364" s="90">
        <v>45892524</v>
      </c>
      <c r="N364" s="89" t="s">
        <v>25</v>
      </c>
      <c r="O364" s="89" t="s">
        <v>25</v>
      </c>
      <c r="P364" s="90">
        <v>51828</v>
      </c>
      <c r="Q364" s="89" t="s">
        <v>25</v>
      </c>
      <c r="R364" s="89" t="s">
        <v>25</v>
      </c>
      <c r="S364" s="89" t="s">
        <v>25</v>
      </c>
      <c r="T364" s="89" t="s">
        <v>25</v>
      </c>
      <c r="U364" s="89" t="s">
        <v>25</v>
      </c>
    </row>
    <row r="365" spans="1:21" x14ac:dyDescent="0.25">
      <c r="A365" s="89" t="s">
        <v>734</v>
      </c>
      <c r="B365" s="89" t="s">
        <v>787</v>
      </c>
      <c r="C365" s="89" t="s">
        <v>788</v>
      </c>
      <c r="D365" s="89" t="s">
        <v>24</v>
      </c>
      <c r="E365" s="89">
        <v>88</v>
      </c>
      <c r="F365" s="89">
        <v>933.8</v>
      </c>
      <c r="G365" s="89">
        <v>36</v>
      </c>
      <c r="H365" s="89">
        <v>6</v>
      </c>
      <c r="I365" s="89">
        <v>198.1</v>
      </c>
      <c r="J365" s="89" t="s">
        <v>25</v>
      </c>
      <c r="K365" s="89" t="s">
        <v>25</v>
      </c>
      <c r="L365" s="90">
        <v>212651</v>
      </c>
      <c r="M365" s="90">
        <v>19989194</v>
      </c>
      <c r="N365" s="89" t="s">
        <v>25</v>
      </c>
      <c r="O365" s="89" t="s">
        <v>25</v>
      </c>
      <c r="P365" s="89" t="s">
        <v>25</v>
      </c>
      <c r="Q365" s="89" t="s">
        <v>25</v>
      </c>
      <c r="R365" s="89" t="s">
        <v>25</v>
      </c>
      <c r="S365" s="89" t="s">
        <v>25</v>
      </c>
      <c r="T365" s="89" t="s">
        <v>25</v>
      </c>
      <c r="U365" s="89" t="s">
        <v>25</v>
      </c>
    </row>
    <row r="366" spans="1:21" x14ac:dyDescent="0.25">
      <c r="A366" s="89" t="s">
        <v>734</v>
      </c>
      <c r="B366" s="89" t="s">
        <v>789</v>
      </c>
      <c r="C366" s="89" t="s">
        <v>790</v>
      </c>
      <c r="D366" s="89" t="s">
        <v>24</v>
      </c>
      <c r="E366" s="89">
        <v>109</v>
      </c>
      <c r="F366" s="89">
        <v>762.4</v>
      </c>
      <c r="G366" s="89">
        <v>83</v>
      </c>
      <c r="H366" s="89">
        <v>20</v>
      </c>
      <c r="I366" s="89">
        <v>671.6</v>
      </c>
      <c r="J366" s="89" t="s">
        <v>25</v>
      </c>
      <c r="K366" s="89" t="s">
        <v>25</v>
      </c>
      <c r="L366" s="90">
        <v>27962</v>
      </c>
      <c r="M366" s="90">
        <v>19759505</v>
      </c>
      <c r="N366" s="89" t="s">
        <v>25</v>
      </c>
      <c r="O366" s="89" t="s">
        <v>25</v>
      </c>
      <c r="P366" s="89" t="s">
        <v>25</v>
      </c>
      <c r="Q366" s="89" t="s">
        <v>25</v>
      </c>
      <c r="R366" s="89" t="s">
        <v>25</v>
      </c>
      <c r="S366" s="89" t="s">
        <v>25</v>
      </c>
      <c r="T366" s="89" t="s">
        <v>25</v>
      </c>
      <c r="U366" s="89" t="s">
        <v>25</v>
      </c>
    </row>
    <row r="367" spans="1:21" x14ac:dyDescent="0.25">
      <c r="A367" s="89" t="s">
        <v>734</v>
      </c>
      <c r="B367" s="89" t="s">
        <v>791</v>
      </c>
      <c r="C367" s="89" t="s">
        <v>792</v>
      </c>
      <c r="D367" s="89" t="s">
        <v>24</v>
      </c>
      <c r="E367" s="89">
        <v>89</v>
      </c>
      <c r="F367" s="89">
        <v>943</v>
      </c>
      <c r="G367" s="89">
        <v>57</v>
      </c>
      <c r="H367" s="89">
        <v>22</v>
      </c>
      <c r="I367" s="89">
        <v>729.2</v>
      </c>
      <c r="J367" s="89" t="s">
        <v>25</v>
      </c>
      <c r="K367" s="89" t="s">
        <v>25</v>
      </c>
      <c r="L367" s="90">
        <v>16452</v>
      </c>
      <c r="M367" s="90">
        <v>11297087</v>
      </c>
      <c r="N367" s="90">
        <v>3055</v>
      </c>
      <c r="O367" s="90">
        <v>3786</v>
      </c>
      <c r="P367" s="89" t="s">
        <v>25</v>
      </c>
      <c r="Q367" s="89" t="s">
        <v>25</v>
      </c>
      <c r="R367" s="90">
        <v>2778</v>
      </c>
      <c r="S367" s="89" t="s">
        <v>25</v>
      </c>
      <c r="T367" s="90">
        <v>3428</v>
      </c>
      <c r="U367" s="90">
        <v>3405</v>
      </c>
    </row>
    <row r="368" spans="1:21" x14ac:dyDescent="0.25">
      <c r="A368" s="89" t="s">
        <v>793</v>
      </c>
      <c r="B368" s="89" t="s">
        <v>794</v>
      </c>
      <c r="C368" s="89" t="s">
        <v>795</v>
      </c>
      <c r="D368" s="89" t="s">
        <v>24</v>
      </c>
      <c r="E368" s="89">
        <v>46</v>
      </c>
      <c r="F368" s="89">
        <v>626.20000000000005</v>
      </c>
      <c r="G368" s="89">
        <v>25</v>
      </c>
      <c r="H368" s="89">
        <v>18</v>
      </c>
      <c r="I368" s="89">
        <v>596</v>
      </c>
      <c r="J368" s="89" t="s">
        <v>25</v>
      </c>
      <c r="K368" s="89" t="s">
        <v>25</v>
      </c>
      <c r="L368" s="90">
        <v>6295</v>
      </c>
      <c r="M368" s="90">
        <v>4380932</v>
      </c>
      <c r="N368" s="89" t="s">
        <v>25</v>
      </c>
      <c r="O368" s="89" t="s">
        <v>25</v>
      </c>
      <c r="P368" s="89" t="s">
        <v>25</v>
      </c>
      <c r="Q368" s="89" t="s">
        <v>25</v>
      </c>
      <c r="R368" s="89" t="s">
        <v>25</v>
      </c>
      <c r="S368" s="89" t="s">
        <v>25</v>
      </c>
      <c r="T368" s="89" t="s">
        <v>25</v>
      </c>
      <c r="U368" s="89" t="s">
        <v>25</v>
      </c>
    </row>
    <row r="369" spans="1:21" x14ac:dyDescent="0.25">
      <c r="A369" s="89" t="s">
        <v>793</v>
      </c>
      <c r="B369" s="89" t="s">
        <v>796</v>
      </c>
      <c r="C369" s="89" t="s">
        <v>797</v>
      </c>
      <c r="D369" s="89" t="s">
        <v>24</v>
      </c>
      <c r="E369" s="89">
        <v>81</v>
      </c>
      <c r="F369" s="89">
        <v>364.5</v>
      </c>
      <c r="G369" s="89">
        <v>69</v>
      </c>
      <c r="H369" s="89">
        <v>12</v>
      </c>
      <c r="I369" s="89">
        <v>364.5</v>
      </c>
      <c r="J369" s="89" t="s">
        <v>25</v>
      </c>
      <c r="K369" s="89" t="s">
        <v>25</v>
      </c>
      <c r="L369" s="90">
        <v>19669</v>
      </c>
      <c r="M369" s="90">
        <v>18489347</v>
      </c>
      <c r="N369" s="89" t="s">
        <v>25</v>
      </c>
      <c r="O369" s="89" t="s">
        <v>25</v>
      </c>
      <c r="P369" s="89" t="s">
        <v>25</v>
      </c>
      <c r="Q369" s="89" t="s">
        <v>25</v>
      </c>
      <c r="R369" s="89" t="s">
        <v>25</v>
      </c>
      <c r="S369" s="89" t="s">
        <v>25</v>
      </c>
      <c r="T369" s="89" t="s">
        <v>25</v>
      </c>
      <c r="U369" s="89" t="s">
        <v>25</v>
      </c>
    </row>
    <row r="370" spans="1:21" x14ac:dyDescent="0.25">
      <c r="A370" s="89" t="s">
        <v>793</v>
      </c>
      <c r="B370" s="89" t="s">
        <v>798</v>
      </c>
      <c r="C370" s="89" t="s">
        <v>799</v>
      </c>
      <c r="D370" s="89" t="s">
        <v>24</v>
      </c>
      <c r="E370" s="89">
        <v>116</v>
      </c>
      <c r="F370" s="90">
        <v>1631.1</v>
      </c>
      <c r="G370" s="89">
        <v>60</v>
      </c>
      <c r="H370" s="89">
        <v>46</v>
      </c>
      <c r="I370" s="90">
        <v>1478.2</v>
      </c>
      <c r="J370" s="89" t="s">
        <v>25</v>
      </c>
      <c r="K370" s="89" t="s">
        <v>25</v>
      </c>
      <c r="L370" s="90">
        <v>16506</v>
      </c>
      <c r="M370" s="90">
        <v>14161030</v>
      </c>
      <c r="N370" s="89" t="s">
        <v>25</v>
      </c>
      <c r="O370" s="89" t="s">
        <v>25</v>
      </c>
      <c r="P370" s="89" t="s">
        <v>25</v>
      </c>
      <c r="Q370" s="89" t="s">
        <v>25</v>
      </c>
      <c r="R370" s="89" t="s">
        <v>25</v>
      </c>
      <c r="S370" s="89" t="s">
        <v>25</v>
      </c>
      <c r="T370" s="89" t="s">
        <v>25</v>
      </c>
      <c r="U370" s="89" t="s">
        <v>25</v>
      </c>
    </row>
    <row r="371" spans="1:21" x14ac:dyDescent="0.25">
      <c r="A371" s="89" t="s">
        <v>793</v>
      </c>
      <c r="B371" s="89" t="s">
        <v>800</v>
      </c>
      <c r="C371" s="89" t="s">
        <v>801</v>
      </c>
      <c r="D371" s="89" t="s">
        <v>24</v>
      </c>
      <c r="E371" s="89">
        <v>153</v>
      </c>
      <c r="F371" s="90">
        <v>2293.4</v>
      </c>
      <c r="G371" s="89">
        <v>75</v>
      </c>
      <c r="H371" s="89">
        <v>63</v>
      </c>
      <c r="I371" s="90">
        <v>2057.5</v>
      </c>
      <c r="J371" s="89" t="s">
        <v>25</v>
      </c>
      <c r="K371" s="89" t="s">
        <v>25</v>
      </c>
      <c r="L371" s="90">
        <v>21578</v>
      </c>
      <c r="M371" s="90">
        <v>18847175</v>
      </c>
      <c r="N371" s="89" t="s">
        <v>25</v>
      </c>
      <c r="O371" s="89" t="s">
        <v>25</v>
      </c>
      <c r="P371" s="89" t="s">
        <v>25</v>
      </c>
      <c r="Q371" s="89" t="s">
        <v>25</v>
      </c>
      <c r="R371" s="89" t="s">
        <v>25</v>
      </c>
      <c r="S371" s="89" t="s">
        <v>25</v>
      </c>
      <c r="T371" s="89" t="s">
        <v>25</v>
      </c>
      <c r="U371" s="89" t="s">
        <v>25</v>
      </c>
    </row>
    <row r="372" spans="1:21" x14ac:dyDescent="0.25">
      <c r="A372" s="89" t="s">
        <v>793</v>
      </c>
      <c r="B372" s="89" t="s">
        <v>802</v>
      </c>
      <c r="C372" s="89" t="s">
        <v>803</v>
      </c>
      <c r="D372" s="89" t="s">
        <v>24</v>
      </c>
      <c r="E372" s="89">
        <v>105</v>
      </c>
      <c r="F372" s="90">
        <v>1557</v>
      </c>
      <c r="G372" s="89">
        <v>54</v>
      </c>
      <c r="H372" s="89">
        <v>44</v>
      </c>
      <c r="I372" s="90">
        <v>1451.1</v>
      </c>
      <c r="J372" s="89" t="s">
        <v>25</v>
      </c>
      <c r="K372" s="89" t="s">
        <v>25</v>
      </c>
      <c r="L372" s="90">
        <v>15836</v>
      </c>
      <c r="M372" s="90">
        <v>12848595</v>
      </c>
      <c r="N372" s="89" t="s">
        <v>25</v>
      </c>
      <c r="O372" s="89" t="s">
        <v>25</v>
      </c>
      <c r="P372" s="89" t="s">
        <v>25</v>
      </c>
      <c r="Q372" s="89" t="s">
        <v>25</v>
      </c>
      <c r="R372" s="89" t="s">
        <v>25</v>
      </c>
      <c r="S372" s="89" t="s">
        <v>25</v>
      </c>
      <c r="T372" s="89" t="s">
        <v>25</v>
      </c>
      <c r="U372" s="89" t="s">
        <v>25</v>
      </c>
    </row>
    <row r="373" spans="1:21" x14ac:dyDescent="0.25">
      <c r="A373" s="89" t="s">
        <v>793</v>
      </c>
      <c r="B373" s="89" t="s">
        <v>804</v>
      </c>
      <c r="C373" s="89" t="s">
        <v>805</v>
      </c>
      <c r="D373" s="89" t="s">
        <v>24</v>
      </c>
      <c r="E373" s="89">
        <v>68</v>
      </c>
      <c r="F373" s="89">
        <v>736.1</v>
      </c>
      <c r="G373" s="89">
        <v>45</v>
      </c>
      <c r="H373" s="89">
        <v>22</v>
      </c>
      <c r="I373" s="89">
        <v>726.1</v>
      </c>
      <c r="J373" s="89" t="s">
        <v>25</v>
      </c>
      <c r="K373" s="89" t="s">
        <v>25</v>
      </c>
      <c r="L373" s="90">
        <v>15137</v>
      </c>
      <c r="M373" s="90">
        <v>12672895</v>
      </c>
      <c r="N373" s="89" t="s">
        <v>25</v>
      </c>
      <c r="O373" s="89" t="s">
        <v>25</v>
      </c>
      <c r="P373" s="89" t="s">
        <v>25</v>
      </c>
      <c r="Q373" s="89" t="s">
        <v>25</v>
      </c>
      <c r="R373" s="89" t="s">
        <v>25</v>
      </c>
      <c r="S373" s="89" t="s">
        <v>25</v>
      </c>
      <c r="T373" s="89" t="s">
        <v>25</v>
      </c>
      <c r="U373" s="89" t="s">
        <v>25</v>
      </c>
    </row>
    <row r="374" spans="1:21" x14ac:dyDescent="0.25">
      <c r="A374" s="89" t="s">
        <v>793</v>
      </c>
      <c r="B374" s="89" t="s">
        <v>806</v>
      </c>
      <c r="C374" s="89" t="s">
        <v>807</v>
      </c>
      <c r="D374" s="89" t="s">
        <v>24</v>
      </c>
      <c r="E374" s="89">
        <v>58</v>
      </c>
      <c r="F374" s="89">
        <v>747</v>
      </c>
      <c r="G374" s="89">
        <v>17</v>
      </c>
      <c r="H374" s="89">
        <v>17</v>
      </c>
      <c r="I374" s="89">
        <v>573.79999999999995</v>
      </c>
      <c r="J374" s="89" t="s">
        <v>25</v>
      </c>
      <c r="K374" s="89" t="s">
        <v>25</v>
      </c>
      <c r="L374" s="90">
        <v>4205</v>
      </c>
      <c r="M374" s="90">
        <v>1974288</v>
      </c>
      <c r="N374" s="89" t="s">
        <v>25</v>
      </c>
      <c r="O374" s="89" t="s">
        <v>25</v>
      </c>
      <c r="P374" s="89" t="s">
        <v>25</v>
      </c>
      <c r="Q374" s="89" t="s">
        <v>25</v>
      </c>
      <c r="R374" s="89" t="s">
        <v>25</v>
      </c>
      <c r="S374" s="89" t="s">
        <v>25</v>
      </c>
      <c r="T374" s="89" t="s">
        <v>25</v>
      </c>
      <c r="U374" s="89" t="s">
        <v>25</v>
      </c>
    </row>
    <row r="375" spans="1:21" x14ac:dyDescent="0.25">
      <c r="A375" s="89" t="s">
        <v>793</v>
      </c>
      <c r="B375" s="89" t="s">
        <v>808</v>
      </c>
      <c r="C375" s="89" t="s">
        <v>809</v>
      </c>
      <c r="D375" s="89" t="s">
        <v>24</v>
      </c>
      <c r="E375" s="89">
        <v>176</v>
      </c>
      <c r="F375" s="90">
        <v>1560.9</v>
      </c>
      <c r="G375" s="89">
        <v>120</v>
      </c>
      <c r="H375" s="89">
        <v>42</v>
      </c>
      <c r="I375" s="90">
        <v>1387.6</v>
      </c>
      <c r="J375" s="89" t="s">
        <v>25</v>
      </c>
      <c r="K375" s="89" t="s">
        <v>25</v>
      </c>
      <c r="L375" s="90">
        <v>43099</v>
      </c>
      <c r="M375" s="90">
        <v>39989145</v>
      </c>
      <c r="N375" s="89" t="s">
        <v>25</v>
      </c>
      <c r="O375" s="89" t="s">
        <v>25</v>
      </c>
      <c r="P375" s="89" t="s">
        <v>25</v>
      </c>
      <c r="Q375" s="89" t="s">
        <v>25</v>
      </c>
      <c r="R375" s="89" t="s">
        <v>25</v>
      </c>
      <c r="S375" s="89" t="s">
        <v>25</v>
      </c>
      <c r="T375" s="89" t="s">
        <v>25</v>
      </c>
      <c r="U375" s="89" t="s">
        <v>25</v>
      </c>
    </row>
    <row r="376" spans="1:21" x14ac:dyDescent="0.25">
      <c r="A376" s="89" t="s">
        <v>793</v>
      </c>
      <c r="B376" s="89" t="s">
        <v>810</v>
      </c>
      <c r="C376" s="89" t="s">
        <v>811</v>
      </c>
      <c r="D376" s="89" t="s">
        <v>24</v>
      </c>
      <c r="E376" s="89">
        <v>209</v>
      </c>
      <c r="F376" s="90">
        <v>1413.6</v>
      </c>
      <c r="G376" s="89">
        <v>162</v>
      </c>
      <c r="H376" s="89">
        <v>38</v>
      </c>
      <c r="I376" s="90">
        <v>1296</v>
      </c>
      <c r="J376" s="89" t="s">
        <v>25</v>
      </c>
      <c r="K376" s="89" t="s">
        <v>25</v>
      </c>
      <c r="L376" s="90">
        <v>46814</v>
      </c>
      <c r="M376" s="90">
        <v>45339819</v>
      </c>
      <c r="N376" s="89" t="s">
        <v>25</v>
      </c>
      <c r="O376" s="89" t="s">
        <v>25</v>
      </c>
      <c r="P376" s="89" t="s">
        <v>25</v>
      </c>
      <c r="Q376" s="89" t="s">
        <v>25</v>
      </c>
      <c r="R376" s="89" t="s">
        <v>25</v>
      </c>
      <c r="S376" s="89" t="s">
        <v>25</v>
      </c>
      <c r="T376" s="89" t="s">
        <v>25</v>
      </c>
      <c r="U376" s="89" t="s">
        <v>25</v>
      </c>
    </row>
    <row r="377" spans="1:21" x14ac:dyDescent="0.25">
      <c r="A377" s="89" t="s">
        <v>793</v>
      </c>
      <c r="B377" s="89" t="s">
        <v>812</v>
      </c>
      <c r="C377" s="89" t="s">
        <v>813</v>
      </c>
      <c r="D377" s="89" t="s">
        <v>24</v>
      </c>
      <c r="E377" s="89">
        <v>67</v>
      </c>
      <c r="F377" s="89">
        <v>447.9</v>
      </c>
      <c r="G377" s="89">
        <v>53</v>
      </c>
      <c r="H377" s="89">
        <v>13</v>
      </c>
      <c r="I377" s="89">
        <v>430.1</v>
      </c>
      <c r="J377" s="89" t="s">
        <v>25</v>
      </c>
      <c r="K377" s="89" t="s">
        <v>25</v>
      </c>
      <c r="L377" s="90">
        <v>16498</v>
      </c>
      <c r="M377" s="90">
        <v>14020594</v>
      </c>
      <c r="N377" s="89" t="s">
        <v>25</v>
      </c>
      <c r="O377" s="89" t="s">
        <v>25</v>
      </c>
      <c r="P377" s="89" t="s">
        <v>25</v>
      </c>
      <c r="Q377" s="89" t="s">
        <v>25</v>
      </c>
      <c r="R377" s="89" t="s">
        <v>25</v>
      </c>
      <c r="S377" s="89" t="s">
        <v>25</v>
      </c>
      <c r="T377" s="89" t="s">
        <v>25</v>
      </c>
      <c r="U377" s="89" t="s">
        <v>25</v>
      </c>
    </row>
    <row r="378" spans="1:21" x14ac:dyDescent="0.25">
      <c r="A378" s="89" t="s">
        <v>793</v>
      </c>
      <c r="B378" s="89" t="s">
        <v>814</v>
      </c>
      <c r="C378" s="89" t="s">
        <v>815</v>
      </c>
      <c r="D378" s="89" t="s">
        <v>24</v>
      </c>
      <c r="E378" s="89">
        <v>98</v>
      </c>
      <c r="F378" s="90">
        <v>1049.9000000000001</v>
      </c>
      <c r="G378" s="89">
        <v>65</v>
      </c>
      <c r="H378" s="89">
        <v>25</v>
      </c>
      <c r="I378" s="89">
        <v>916.9</v>
      </c>
      <c r="J378" s="89" t="s">
        <v>25</v>
      </c>
      <c r="K378" s="89" t="s">
        <v>25</v>
      </c>
      <c r="L378" s="90">
        <v>15753</v>
      </c>
      <c r="M378" s="90">
        <v>13829540</v>
      </c>
      <c r="N378" s="89" t="s">
        <v>25</v>
      </c>
      <c r="O378" s="89" t="s">
        <v>25</v>
      </c>
      <c r="P378" s="89" t="s">
        <v>25</v>
      </c>
      <c r="Q378" s="89" t="s">
        <v>25</v>
      </c>
      <c r="R378" s="89" t="s">
        <v>25</v>
      </c>
      <c r="S378" s="89" t="s">
        <v>25</v>
      </c>
      <c r="T378" s="89" t="s">
        <v>25</v>
      </c>
      <c r="U378" s="89" t="s">
        <v>25</v>
      </c>
    </row>
    <row r="379" spans="1:21" x14ac:dyDescent="0.25">
      <c r="A379" s="89" t="s">
        <v>793</v>
      </c>
      <c r="B379" s="89" t="s">
        <v>816</v>
      </c>
      <c r="C379" s="89" t="s">
        <v>817</v>
      </c>
      <c r="D379" s="89" t="s">
        <v>24</v>
      </c>
      <c r="E379" s="89">
        <v>81</v>
      </c>
      <c r="F379" s="89">
        <v>482.7</v>
      </c>
      <c r="G379" s="89">
        <v>63</v>
      </c>
      <c r="H379" s="89">
        <v>12</v>
      </c>
      <c r="I379" s="89">
        <v>396.9</v>
      </c>
      <c r="J379" s="89" t="s">
        <v>25</v>
      </c>
      <c r="K379" s="89" t="s">
        <v>25</v>
      </c>
      <c r="L379" s="90">
        <v>18236</v>
      </c>
      <c r="M379" s="90">
        <v>17464408</v>
      </c>
      <c r="N379" s="89" t="s">
        <v>25</v>
      </c>
      <c r="O379" s="89" t="s">
        <v>25</v>
      </c>
      <c r="P379" s="89" t="s">
        <v>25</v>
      </c>
      <c r="Q379" s="89" t="s">
        <v>25</v>
      </c>
      <c r="R379" s="89" t="s">
        <v>25</v>
      </c>
      <c r="S379" s="89" t="s">
        <v>25</v>
      </c>
      <c r="T379" s="89" t="s">
        <v>25</v>
      </c>
      <c r="U379" s="89" t="s">
        <v>25</v>
      </c>
    </row>
    <row r="380" spans="1:21" x14ac:dyDescent="0.25">
      <c r="A380" s="89" t="s">
        <v>818</v>
      </c>
      <c r="B380" s="89" t="s">
        <v>819</v>
      </c>
      <c r="C380" s="89" t="s">
        <v>820</v>
      </c>
      <c r="D380" s="89" t="s">
        <v>24</v>
      </c>
      <c r="E380" s="89">
        <v>73</v>
      </c>
      <c r="F380" s="90">
        <v>1163</v>
      </c>
      <c r="G380" s="89">
        <v>18</v>
      </c>
      <c r="H380" s="89">
        <v>30</v>
      </c>
      <c r="I380" s="89">
        <v>955</v>
      </c>
      <c r="J380" s="89" t="s">
        <v>25</v>
      </c>
      <c r="K380" s="89" t="s">
        <v>25</v>
      </c>
      <c r="L380" s="90">
        <v>244764</v>
      </c>
      <c r="M380" s="90">
        <v>3944476</v>
      </c>
      <c r="N380" s="89" t="s">
        <v>25</v>
      </c>
      <c r="O380" s="89" t="s">
        <v>25</v>
      </c>
      <c r="P380" s="89" t="s">
        <v>25</v>
      </c>
      <c r="Q380" s="89" t="s">
        <v>25</v>
      </c>
      <c r="R380" s="89" t="s">
        <v>25</v>
      </c>
      <c r="S380" s="89" t="s">
        <v>25</v>
      </c>
      <c r="T380" s="90">
        <v>244764</v>
      </c>
      <c r="U380" s="89" t="s">
        <v>25</v>
      </c>
    </row>
    <row r="381" spans="1:21" x14ac:dyDescent="0.25">
      <c r="A381" s="89" t="s">
        <v>818</v>
      </c>
      <c r="B381" s="89" t="s">
        <v>821</v>
      </c>
      <c r="C381" s="89" t="s">
        <v>822</v>
      </c>
      <c r="D381" s="89" t="s">
        <v>24</v>
      </c>
      <c r="E381" s="89">
        <v>69</v>
      </c>
      <c r="F381" s="89">
        <v>790</v>
      </c>
      <c r="G381" s="89">
        <v>15</v>
      </c>
      <c r="H381" s="89">
        <v>15</v>
      </c>
      <c r="I381" s="89">
        <v>450</v>
      </c>
      <c r="J381" s="89" t="s">
        <v>25</v>
      </c>
      <c r="K381" s="89" t="s">
        <v>25</v>
      </c>
      <c r="L381" s="90">
        <v>174024</v>
      </c>
      <c r="M381" s="90">
        <v>17128948</v>
      </c>
      <c r="N381" s="89" t="s">
        <v>25</v>
      </c>
      <c r="O381" s="89" t="s">
        <v>25</v>
      </c>
      <c r="P381" s="90">
        <v>150393</v>
      </c>
      <c r="Q381" s="89" t="s">
        <v>25</v>
      </c>
      <c r="R381" s="89" t="s">
        <v>25</v>
      </c>
      <c r="S381" s="89" t="s">
        <v>25</v>
      </c>
      <c r="T381" s="89" t="s">
        <v>25</v>
      </c>
      <c r="U381" s="89" t="s">
        <v>25</v>
      </c>
    </row>
    <row r="382" spans="1:21" x14ac:dyDescent="0.25">
      <c r="A382" s="89" t="s">
        <v>823</v>
      </c>
      <c r="B382" s="89" t="s">
        <v>824</v>
      </c>
      <c r="C382" s="89" t="s">
        <v>825</v>
      </c>
      <c r="D382" s="89" t="s">
        <v>24</v>
      </c>
      <c r="E382" s="89">
        <v>623</v>
      </c>
      <c r="F382" s="90">
        <v>21145.200000000001</v>
      </c>
      <c r="G382" s="89">
        <v>11</v>
      </c>
      <c r="H382" s="89">
        <v>612</v>
      </c>
      <c r="I382" s="90">
        <v>21145.200000000001</v>
      </c>
      <c r="J382" s="89" t="s">
        <v>25</v>
      </c>
      <c r="K382" s="89" t="s">
        <v>25</v>
      </c>
      <c r="L382" s="90">
        <v>32210</v>
      </c>
      <c r="M382" s="90">
        <v>9820800</v>
      </c>
      <c r="N382" s="90">
        <v>32210</v>
      </c>
      <c r="O382" s="89" t="s">
        <v>25</v>
      </c>
      <c r="P382" s="89" t="s">
        <v>25</v>
      </c>
      <c r="Q382" s="89" t="s">
        <v>25</v>
      </c>
      <c r="R382" s="89" t="s">
        <v>25</v>
      </c>
      <c r="S382" s="89" t="s">
        <v>25</v>
      </c>
      <c r="T382" s="89" t="s">
        <v>25</v>
      </c>
      <c r="U382" s="89" t="s">
        <v>25</v>
      </c>
    </row>
    <row r="383" spans="1:21" x14ac:dyDescent="0.25">
      <c r="A383" s="89" t="s">
        <v>826</v>
      </c>
      <c r="B383" s="89" t="s">
        <v>827</v>
      </c>
      <c r="C383" s="89" t="s">
        <v>828</v>
      </c>
      <c r="D383" s="89" t="s">
        <v>24</v>
      </c>
      <c r="E383" s="89">
        <v>62</v>
      </c>
      <c r="F383" s="90">
        <v>1328</v>
      </c>
      <c r="G383" s="89">
        <v>22</v>
      </c>
      <c r="H383" s="89">
        <v>40</v>
      </c>
      <c r="I383" s="90">
        <v>1328</v>
      </c>
      <c r="J383" s="89" t="s">
        <v>25</v>
      </c>
      <c r="K383" s="89" t="s">
        <v>25</v>
      </c>
      <c r="L383" s="90">
        <v>311200</v>
      </c>
      <c r="M383" s="90">
        <v>6041250</v>
      </c>
      <c r="N383" s="89" t="s">
        <v>25</v>
      </c>
      <c r="O383" s="89" t="s">
        <v>25</v>
      </c>
      <c r="P383" s="89" t="s">
        <v>25</v>
      </c>
      <c r="Q383" s="89" t="s">
        <v>25</v>
      </c>
      <c r="R383" s="89" t="s">
        <v>25</v>
      </c>
      <c r="S383" s="89" t="s">
        <v>25</v>
      </c>
      <c r="T383" s="90">
        <v>311200</v>
      </c>
      <c r="U383" s="89" t="s">
        <v>25</v>
      </c>
    </row>
    <row r="384" spans="1:21" x14ac:dyDescent="0.25">
      <c r="A384" s="89" t="s">
        <v>826</v>
      </c>
      <c r="B384" s="89" t="s">
        <v>829</v>
      </c>
      <c r="C384" s="89" t="s">
        <v>830</v>
      </c>
      <c r="D384" s="89" t="s">
        <v>24</v>
      </c>
      <c r="E384" s="89">
        <v>55</v>
      </c>
      <c r="F384" s="89">
        <v>932</v>
      </c>
      <c r="G384" s="89">
        <v>23</v>
      </c>
      <c r="H384" s="89">
        <v>23</v>
      </c>
      <c r="I384" s="89">
        <v>735.8</v>
      </c>
      <c r="J384" s="89" t="s">
        <v>25</v>
      </c>
      <c r="K384" s="89" t="s">
        <v>25</v>
      </c>
      <c r="L384" s="90">
        <v>224636</v>
      </c>
      <c r="M384" s="90">
        <v>5801248</v>
      </c>
      <c r="N384" s="89" t="s">
        <v>25</v>
      </c>
      <c r="O384" s="89" t="s">
        <v>25</v>
      </c>
      <c r="P384" s="89" t="s">
        <v>25</v>
      </c>
      <c r="Q384" s="89" t="s">
        <v>25</v>
      </c>
      <c r="R384" s="89" t="s">
        <v>25</v>
      </c>
      <c r="S384" s="89" t="s">
        <v>25</v>
      </c>
      <c r="T384" s="90">
        <v>224636</v>
      </c>
      <c r="U384" s="89" t="s">
        <v>25</v>
      </c>
    </row>
    <row r="385" spans="1:21" x14ac:dyDescent="0.25">
      <c r="A385" s="89" t="s">
        <v>826</v>
      </c>
      <c r="B385" s="89" t="s">
        <v>831</v>
      </c>
      <c r="C385" s="89" t="s">
        <v>832</v>
      </c>
      <c r="D385" s="89" t="s">
        <v>24</v>
      </c>
      <c r="E385" s="89">
        <v>65</v>
      </c>
      <c r="F385" s="90">
        <v>1950</v>
      </c>
      <c r="G385" s="89" t="s">
        <v>25</v>
      </c>
      <c r="H385" s="89" t="s">
        <v>25</v>
      </c>
      <c r="I385" s="89" t="s">
        <v>25</v>
      </c>
      <c r="J385" s="89" t="s">
        <v>25</v>
      </c>
      <c r="K385" s="89" t="s">
        <v>25</v>
      </c>
      <c r="L385" s="90">
        <v>241236</v>
      </c>
      <c r="M385" s="90">
        <v>5632100</v>
      </c>
      <c r="N385" s="89" t="s">
        <v>25</v>
      </c>
      <c r="O385" s="89" t="s">
        <v>25</v>
      </c>
      <c r="P385" s="89" t="s">
        <v>25</v>
      </c>
      <c r="Q385" s="89" t="s">
        <v>25</v>
      </c>
      <c r="R385" s="89" t="s">
        <v>25</v>
      </c>
      <c r="S385" s="89" t="s">
        <v>25</v>
      </c>
      <c r="T385" s="90">
        <v>241236</v>
      </c>
      <c r="U385" s="89" t="s">
        <v>25</v>
      </c>
    </row>
    <row r="386" spans="1:21" x14ac:dyDescent="0.25">
      <c r="A386" s="89" t="s">
        <v>833</v>
      </c>
      <c r="B386" s="89" t="s">
        <v>834</v>
      </c>
      <c r="C386" s="89" t="s">
        <v>835</v>
      </c>
      <c r="D386" s="89" t="s">
        <v>24</v>
      </c>
      <c r="E386" s="89">
        <v>71</v>
      </c>
      <c r="F386" s="89">
        <v>598.20000000000005</v>
      </c>
      <c r="G386" s="89" t="s">
        <v>25</v>
      </c>
      <c r="H386" s="89" t="s">
        <v>25</v>
      </c>
      <c r="I386" s="89" t="s">
        <v>25</v>
      </c>
      <c r="J386" s="89" t="s">
        <v>25</v>
      </c>
      <c r="K386" s="89" t="s">
        <v>25</v>
      </c>
      <c r="L386" s="90">
        <v>6630</v>
      </c>
      <c r="M386" s="90">
        <v>5426263</v>
      </c>
      <c r="N386" s="89" t="s">
        <v>25</v>
      </c>
      <c r="O386" s="89" t="s">
        <v>25</v>
      </c>
      <c r="P386" s="89" t="s">
        <v>25</v>
      </c>
      <c r="Q386" s="89" t="s">
        <v>25</v>
      </c>
      <c r="R386" s="89" t="s">
        <v>25</v>
      </c>
      <c r="S386" s="89" t="s">
        <v>25</v>
      </c>
      <c r="T386" s="89" t="s">
        <v>25</v>
      </c>
      <c r="U386" s="89" t="s">
        <v>25</v>
      </c>
    </row>
    <row r="387" spans="1:21" x14ac:dyDescent="0.25">
      <c r="A387" s="89" t="s">
        <v>833</v>
      </c>
      <c r="B387" s="89" t="s">
        <v>836</v>
      </c>
      <c r="C387" s="89" t="s">
        <v>837</v>
      </c>
      <c r="D387" s="89" t="s">
        <v>24</v>
      </c>
      <c r="E387" s="89">
        <v>68</v>
      </c>
      <c r="F387" s="90">
        <v>1102</v>
      </c>
      <c r="G387" s="89">
        <v>29</v>
      </c>
      <c r="H387" s="89">
        <v>30</v>
      </c>
      <c r="I387" s="89">
        <v>960</v>
      </c>
      <c r="J387" s="89">
        <v>9</v>
      </c>
      <c r="K387" s="89">
        <v>142</v>
      </c>
      <c r="L387" s="90">
        <v>56503</v>
      </c>
      <c r="M387" s="90">
        <v>3869849</v>
      </c>
      <c r="N387" s="89" t="s">
        <v>25</v>
      </c>
      <c r="O387" s="89" t="s">
        <v>25</v>
      </c>
      <c r="P387" s="89" t="s">
        <v>25</v>
      </c>
      <c r="Q387" s="89" t="s">
        <v>25</v>
      </c>
      <c r="R387" s="89" t="s">
        <v>25</v>
      </c>
      <c r="S387" s="89" t="s">
        <v>25</v>
      </c>
      <c r="T387" s="89" t="s">
        <v>25</v>
      </c>
      <c r="U387" s="89" t="s">
        <v>25</v>
      </c>
    </row>
    <row r="388" spans="1:21" x14ac:dyDescent="0.25">
      <c r="A388" s="89" t="s">
        <v>833</v>
      </c>
      <c r="B388" s="89" t="s">
        <v>838</v>
      </c>
      <c r="C388" s="89" t="s">
        <v>839</v>
      </c>
      <c r="D388" s="89" t="s">
        <v>24</v>
      </c>
      <c r="E388" s="89">
        <v>49</v>
      </c>
      <c r="F388" s="89">
        <v>786</v>
      </c>
      <c r="G388" s="89">
        <v>24</v>
      </c>
      <c r="H388" s="89">
        <v>22</v>
      </c>
      <c r="I388" s="89">
        <v>727</v>
      </c>
      <c r="J388" s="89" t="s">
        <v>25</v>
      </c>
      <c r="K388" s="89" t="s">
        <v>25</v>
      </c>
      <c r="L388" s="90">
        <v>5789</v>
      </c>
      <c r="M388" s="90">
        <v>6483680</v>
      </c>
      <c r="N388" s="89" t="s">
        <v>25</v>
      </c>
      <c r="O388" s="90">
        <v>5155</v>
      </c>
      <c r="P388" s="89" t="s">
        <v>25</v>
      </c>
      <c r="Q388" s="89" t="s">
        <v>25</v>
      </c>
      <c r="R388" s="89" t="s">
        <v>25</v>
      </c>
      <c r="S388" s="89" t="s">
        <v>25</v>
      </c>
      <c r="T388" s="89" t="s">
        <v>25</v>
      </c>
      <c r="U388" s="89" t="s">
        <v>25</v>
      </c>
    </row>
    <row r="389" spans="1:21" x14ac:dyDescent="0.25">
      <c r="A389" s="89" t="s">
        <v>833</v>
      </c>
      <c r="B389" s="89" t="s">
        <v>840</v>
      </c>
      <c r="C389" s="89" t="s">
        <v>841</v>
      </c>
      <c r="D389" s="89" t="s">
        <v>24</v>
      </c>
      <c r="E389" s="89">
        <v>185</v>
      </c>
      <c r="F389" s="90">
        <v>2713</v>
      </c>
      <c r="G389" s="89">
        <v>91</v>
      </c>
      <c r="H389" s="89">
        <v>90</v>
      </c>
      <c r="I389" s="90">
        <v>2671</v>
      </c>
      <c r="J389" s="89">
        <v>0</v>
      </c>
      <c r="K389" s="89" t="s">
        <v>25</v>
      </c>
      <c r="L389" s="90">
        <v>7479</v>
      </c>
      <c r="M389" s="90">
        <v>9872280</v>
      </c>
      <c r="N389" s="89">
        <v>0</v>
      </c>
      <c r="O389" s="89">
        <v>0</v>
      </c>
      <c r="P389" s="90">
        <v>7479</v>
      </c>
      <c r="Q389" s="89">
        <v>0</v>
      </c>
      <c r="R389" s="89">
        <v>0</v>
      </c>
      <c r="S389" s="89">
        <v>0</v>
      </c>
      <c r="T389" s="89">
        <v>0</v>
      </c>
      <c r="U389" s="89" t="s">
        <v>25</v>
      </c>
    </row>
    <row r="390" spans="1:21" x14ac:dyDescent="0.25">
      <c r="A390" s="89" t="s">
        <v>833</v>
      </c>
      <c r="B390" s="89" t="s">
        <v>842</v>
      </c>
      <c r="C390" s="89" t="s">
        <v>843</v>
      </c>
      <c r="D390" s="89" t="s">
        <v>24</v>
      </c>
      <c r="E390" s="89">
        <v>69</v>
      </c>
      <c r="F390" s="90">
        <v>1309.8</v>
      </c>
      <c r="G390" s="89">
        <v>29</v>
      </c>
      <c r="H390" s="89">
        <v>40</v>
      </c>
      <c r="I390" s="90">
        <v>1309.8</v>
      </c>
      <c r="J390" s="89" t="s">
        <v>25</v>
      </c>
      <c r="K390" s="89" t="s">
        <v>25</v>
      </c>
      <c r="L390" s="90">
        <v>24000</v>
      </c>
      <c r="M390" s="90">
        <v>2696000</v>
      </c>
      <c r="N390" s="89" t="s">
        <v>25</v>
      </c>
      <c r="O390" s="89" t="s">
        <v>25</v>
      </c>
      <c r="P390" s="89" t="s">
        <v>25</v>
      </c>
      <c r="Q390" s="89" t="s">
        <v>25</v>
      </c>
      <c r="R390" s="89" t="s">
        <v>25</v>
      </c>
      <c r="S390" s="89" t="s">
        <v>25</v>
      </c>
      <c r="T390" s="89" t="s">
        <v>25</v>
      </c>
      <c r="U390" s="89" t="s">
        <v>25</v>
      </c>
    </row>
    <row r="391" spans="1:21" x14ac:dyDescent="0.25">
      <c r="A391" s="89" t="s">
        <v>833</v>
      </c>
      <c r="B391" s="89" t="s">
        <v>844</v>
      </c>
      <c r="C391" s="89" t="s">
        <v>845</v>
      </c>
      <c r="D391" s="89" t="s">
        <v>24</v>
      </c>
      <c r="E391" s="89">
        <v>175</v>
      </c>
      <c r="F391" s="90">
        <v>2498.1999999999998</v>
      </c>
      <c r="G391" s="89">
        <v>96</v>
      </c>
      <c r="H391" s="89">
        <v>75</v>
      </c>
      <c r="I391" s="90">
        <v>2443.4</v>
      </c>
      <c r="J391" s="89" t="s">
        <v>25</v>
      </c>
      <c r="K391" s="89" t="s">
        <v>25</v>
      </c>
      <c r="L391" s="90">
        <v>19112</v>
      </c>
      <c r="M391" s="90">
        <v>22313723</v>
      </c>
      <c r="N391" s="89" t="s">
        <v>25</v>
      </c>
      <c r="O391" s="89" t="s">
        <v>25</v>
      </c>
      <c r="P391" s="89" t="s">
        <v>25</v>
      </c>
      <c r="Q391" s="89" t="s">
        <v>25</v>
      </c>
      <c r="R391" s="89" t="s">
        <v>25</v>
      </c>
      <c r="S391" s="89" t="s">
        <v>25</v>
      </c>
      <c r="T391" s="90">
        <v>8580</v>
      </c>
      <c r="U391" s="90">
        <v>8755</v>
      </c>
    </row>
    <row r="392" spans="1:21" x14ac:dyDescent="0.25">
      <c r="A392" s="89" t="s">
        <v>833</v>
      </c>
      <c r="B392" s="89" t="s">
        <v>846</v>
      </c>
      <c r="C392" s="89" t="s">
        <v>847</v>
      </c>
      <c r="D392" s="89" t="s">
        <v>24</v>
      </c>
      <c r="E392" s="89">
        <v>104</v>
      </c>
      <c r="F392" s="90">
        <v>1958.1</v>
      </c>
      <c r="G392" s="89">
        <v>45</v>
      </c>
      <c r="H392" s="89">
        <v>59</v>
      </c>
      <c r="I392" s="90">
        <v>1958.1</v>
      </c>
      <c r="J392" s="89" t="s">
        <v>25</v>
      </c>
      <c r="K392" s="89" t="s">
        <v>25</v>
      </c>
      <c r="L392" s="90">
        <v>51628</v>
      </c>
      <c r="M392" s="90">
        <v>6169599</v>
      </c>
      <c r="N392" s="89" t="s">
        <v>25</v>
      </c>
      <c r="O392" s="89" t="s">
        <v>25</v>
      </c>
      <c r="P392" s="89" t="s">
        <v>25</v>
      </c>
      <c r="Q392" s="89" t="s">
        <v>25</v>
      </c>
      <c r="R392" s="90">
        <v>51628</v>
      </c>
      <c r="S392" s="89" t="s">
        <v>25</v>
      </c>
      <c r="T392" s="89" t="s">
        <v>25</v>
      </c>
      <c r="U392" s="89" t="s">
        <v>25</v>
      </c>
    </row>
    <row r="393" spans="1:21" x14ac:dyDescent="0.25">
      <c r="A393" s="89" t="s">
        <v>833</v>
      </c>
      <c r="B393" s="89" t="s">
        <v>848</v>
      </c>
      <c r="C393" s="89" t="s">
        <v>849</v>
      </c>
      <c r="D393" s="89" t="s">
        <v>24</v>
      </c>
      <c r="E393" s="89">
        <v>61</v>
      </c>
      <c r="F393" s="89">
        <v>753.4</v>
      </c>
      <c r="G393" s="89">
        <v>33</v>
      </c>
      <c r="H393" s="89">
        <v>23</v>
      </c>
      <c r="I393" s="89">
        <v>666.4</v>
      </c>
      <c r="J393" s="89" t="s">
        <v>25</v>
      </c>
      <c r="K393" s="89" t="s">
        <v>25</v>
      </c>
      <c r="L393" s="90">
        <v>26003</v>
      </c>
      <c r="M393" s="90">
        <v>7638626</v>
      </c>
      <c r="N393" s="89" t="s">
        <v>25</v>
      </c>
      <c r="O393" s="89" t="s">
        <v>25</v>
      </c>
      <c r="P393" s="89" t="s">
        <v>25</v>
      </c>
      <c r="Q393" s="89" t="s">
        <v>25</v>
      </c>
      <c r="R393" s="89" t="s">
        <v>25</v>
      </c>
      <c r="S393" s="89" t="s">
        <v>25</v>
      </c>
      <c r="T393" s="89" t="s">
        <v>25</v>
      </c>
      <c r="U393" s="89" t="s">
        <v>25</v>
      </c>
    </row>
    <row r="394" spans="1:21" x14ac:dyDescent="0.25">
      <c r="A394" s="89" t="s">
        <v>850</v>
      </c>
      <c r="B394" s="89" t="s">
        <v>851</v>
      </c>
      <c r="C394" s="89" t="s">
        <v>852</v>
      </c>
      <c r="D394" s="89" t="s">
        <v>24</v>
      </c>
      <c r="E394" s="89">
        <v>267</v>
      </c>
      <c r="F394" s="90">
        <v>3817</v>
      </c>
      <c r="G394" s="89">
        <v>128</v>
      </c>
      <c r="H394" s="89">
        <v>129</v>
      </c>
      <c r="I394" s="90">
        <v>3713</v>
      </c>
      <c r="J394" s="89">
        <v>0</v>
      </c>
      <c r="K394" s="89" t="s">
        <v>25</v>
      </c>
      <c r="L394" s="90">
        <v>40557</v>
      </c>
      <c r="M394" s="90">
        <v>13868770</v>
      </c>
      <c r="N394" s="89">
        <v>0</v>
      </c>
      <c r="O394" s="89">
        <v>0</v>
      </c>
      <c r="P394" s="89">
        <v>0</v>
      </c>
      <c r="Q394" s="89">
        <v>0</v>
      </c>
      <c r="R394" s="89">
        <v>0</v>
      </c>
      <c r="S394" s="89">
        <v>0</v>
      </c>
      <c r="T394" s="89">
        <v>0</v>
      </c>
      <c r="U394" s="89">
        <v>0</v>
      </c>
    </row>
    <row r="395" spans="1:21" x14ac:dyDescent="0.25">
      <c r="A395" s="89" t="s">
        <v>850</v>
      </c>
      <c r="B395" s="89" t="s">
        <v>853</v>
      </c>
      <c r="C395" s="89" t="s">
        <v>854</v>
      </c>
      <c r="D395" s="89" t="s">
        <v>24</v>
      </c>
      <c r="E395" s="89">
        <v>78</v>
      </c>
      <c r="F395" s="89">
        <v>995.3</v>
      </c>
      <c r="G395" s="89">
        <v>38</v>
      </c>
      <c r="H395" s="89">
        <v>38</v>
      </c>
      <c r="I395" s="89">
        <v>982.8</v>
      </c>
      <c r="J395" s="89" t="s">
        <v>25</v>
      </c>
      <c r="K395" s="89" t="s">
        <v>25</v>
      </c>
      <c r="L395" s="90">
        <v>2057</v>
      </c>
      <c r="M395" s="90">
        <v>984624</v>
      </c>
      <c r="N395" s="89" t="s">
        <v>25</v>
      </c>
      <c r="O395" s="89" t="s">
        <v>25</v>
      </c>
      <c r="P395" s="90">
        <v>2057</v>
      </c>
      <c r="Q395" s="89" t="s">
        <v>25</v>
      </c>
      <c r="R395" s="89" t="s">
        <v>25</v>
      </c>
      <c r="S395" s="89" t="s">
        <v>25</v>
      </c>
      <c r="T395" s="89" t="s">
        <v>25</v>
      </c>
      <c r="U395" s="89" t="s">
        <v>25</v>
      </c>
    </row>
    <row r="396" spans="1:21" x14ac:dyDescent="0.25">
      <c r="A396" s="89" t="s">
        <v>850</v>
      </c>
      <c r="B396" s="89" t="s">
        <v>855</v>
      </c>
      <c r="C396" s="89" t="s">
        <v>856</v>
      </c>
      <c r="D396" s="89" t="s">
        <v>24</v>
      </c>
      <c r="E396" s="89">
        <v>565</v>
      </c>
      <c r="F396" s="90">
        <v>8246</v>
      </c>
      <c r="G396" s="89">
        <v>247</v>
      </c>
      <c r="H396" s="89">
        <v>285</v>
      </c>
      <c r="I396" s="90">
        <v>7247</v>
      </c>
      <c r="J396" s="89" t="s">
        <v>25</v>
      </c>
      <c r="K396" s="89" t="s">
        <v>25</v>
      </c>
      <c r="L396" s="90">
        <v>65712</v>
      </c>
      <c r="M396" s="90">
        <v>12715272</v>
      </c>
      <c r="N396" s="89" t="s">
        <v>25</v>
      </c>
      <c r="O396" s="89" t="s">
        <v>25</v>
      </c>
      <c r="P396" s="90">
        <v>32856</v>
      </c>
      <c r="Q396" s="90">
        <v>32856</v>
      </c>
      <c r="R396" s="89" t="s">
        <v>25</v>
      </c>
      <c r="S396" s="89" t="s">
        <v>25</v>
      </c>
      <c r="T396" s="89" t="s">
        <v>25</v>
      </c>
      <c r="U396" s="89" t="s">
        <v>25</v>
      </c>
    </row>
    <row r="397" spans="1:21" x14ac:dyDescent="0.25">
      <c r="A397" s="89" t="s">
        <v>850</v>
      </c>
      <c r="B397" s="89" t="s">
        <v>857</v>
      </c>
      <c r="C397" s="89" t="s">
        <v>858</v>
      </c>
      <c r="D397" s="89" t="s">
        <v>24</v>
      </c>
      <c r="E397" s="89">
        <v>92</v>
      </c>
      <c r="F397" s="90">
        <v>1049.5999999999999</v>
      </c>
      <c r="G397" s="89">
        <v>45</v>
      </c>
      <c r="H397" s="89">
        <v>45</v>
      </c>
      <c r="I397" s="90">
        <v>1033.5</v>
      </c>
      <c r="J397" s="89" t="s">
        <v>25</v>
      </c>
      <c r="K397" s="89" t="s">
        <v>25</v>
      </c>
      <c r="L397" s="90">
        <v>10585</v>
      </c>
      <c r="M397" s="90">
        <v>2681208</v>
      </c>
      <c r="N397" s="89" t="s">
        <v>25</v>
      </c>
      <c r="O397" s="89" t="s">
        <v>25</v>
      </c>
      <c r="P397" s="90">
        <v>10585</v>
      </c>
      <c r="Q397" s="89" t="s">
        <v>25</v>
      </c>
      <c r="R397" s="89" t="s">
        <v>25</v>
      </c>
      <c r="S397" s="89" t="s">
        <v>25</v>
      </c>
      <c r="T397" s="89" t="s">
        <v>25</v>
      </c>
      <c r="U397" s="89" t="s">
        <v>25</v>
      </c>
    </row>
    <row r="398" spans="1:21" x14ac:dyDescent="0.25">
      <c r="A398" s="89" t="s">
        <v>850</v>
      </c>
      <c r="B398" s="89" t="s">
        <v>859</v>
      </c>
      <c r="C398" s="89" t="s">
        <v>860</v>
      </c>
      <c r="D398" s="89" t="s">
        <v>24</v>
      </c>
      <c r="E398" s="89">
        <v>60</v>
      </c>
      <c r="F398" s="89">
        <v>767</v>
      </c>
      <c r="G398" s="89">
        <v>30</v>
      </c>
      <c r="H398" s="89">
        <v>30</v>
      </c>
      <c r="I398" s="89">
        <v>767</v>
      </c>
      <c r="J398" s="89" t="s">
        <v>25</v>
      </c>
      <c r="K398" s="89" t="s">
        <v>25</v>
      </c>
      <c r="L398" s="90">
        <v>8332</v>
      </c>
      <c r="M398" s="90">
        <v>3385522</v>
      </c>
      <c r="N398" s="89" t="s">
        <v>25</v>
      </c>
      <c r="O398" s="89" t="s">
        <v>25</v>
      </c>
      <c r="P398" s="90">
        <v>8332</v>
      </c>
      <c r="Q398" s="89" t="s">
        <v>25</v>
      </c>
      <c r="R398" s="89" t="s">
        <v>25</v>
      </c>
      <c r="S398" s="89" t="s">
        <v>25</v>
      </c>
      <c r="T398" s="89" t="s">
        <v>25</v>
      </c>
      <c r="U398" s="89" t="s">
        <v>25</v>
      </c>
    </row>
    <row r="399" spans="1:21" x14ac:dyDescent="0.25">
      <c r="A399" s="89" t="s">
        <v>850</v>
      </c>
      <c r="B399" s="89" t="s">
        <v>861</v>
      </c>
      <c r="C399" s="89" t="s">
        <v>862</v>
      </c>
      <c r="D399" s="89" t="s">
        <v>24</v>
      </c>
      <c r="E399" s="89">
        <v>401</v>
      </c>
      <c r="F399" s="90">
        <v>5833.7</v>
      </c>
      <c r="G399" s="89">
        <v>180</v>
      </c>
      <c r="H399" s="89">
        <v>189</v>
      </c>
      <c r="I399" s="90">
        <v>5544.6</v>
      </c>
      <c r="J399" s="89" t="s">
        <v>25</v>
      </c>
      <c r="K399" s="89" t="s">
        <v>25</v>
      </c>
      <c r="L399" s="90">
        <v>67084</v>
      </c>
      <c r="M399" s="90">
        <v>34117276</v>
      </c>
      <c r="N399" s="89" t="s">
        <v>25</v>
      </c>
      <c r="O399" s="89" t="s">
        <v>25</v>
      </c>
      <c r="P399" s="90">
        <v>16938</v>
      </c>
      <c r="Q399" s="89" t="s">
        <v>25</v>
      </c>
      <c r="R399" s="89" t="s">
        <v>25</v>
      </c>
      <c r="S399" s="89" t="s">
        <v>25</v>
      </c>
      <c r="T399" s="89" t="s">
        <v>25</v>
      </c>
      <c r="U399" s="89" t="s">
        <v>25</v>
      </c>
    </row>
    <row r="400" spans="1:21" x14ac:dyDescent="0.25">
      <c r="A400" s="89" t="s">
        <v>850</v>
      </c>
      <c r="B400" s="89" t="s">
        <v>863</v>
      </c>
      <c r="C400" s="89" t="s">
        <v>864</v>
      </c>
      <c r="D400" s="89" t="s">
        <v>24</v>
      </c>
      <c r="E400" s="89">
        <v>112</v>
      </c>
      <c r="F400" s="90">
        <v>1539.7</v>
      </c>
      <c r="G400" s="89">
        <v>55</v>
      </c>
      <c r="H400" s="89">
        <v>54</v>
      </c>
      <c r="I400" s="90">
        <v>1484.6</v>
      </c>
      <c r="J400" s="89">
        <v>3</v>
      </c>
      <c r="K400" s="89">
        <v>55.1</v>
      </c>
      <c r="L400" s="90">
        <v>45400</v>
      </c>
      <c r="M400" s="90">
        <v>4962471</v>
      </c>
      <c r="N400" s="89" t="s">
        <v>25</v>
      </c>
      <c r="O400" s="89" t="s">
        <v>25</v>
      </c>
      <c r="P400" s="90">
        <v>45400</v>
      </c>
      <c r="Q400" s="89" t="s">
        <v>25</v>
      </c>
      <c r="R400" s="89" t="s">
        <v>25</v>
      </c>
      <c r="S400" s="89" t="s">
        <v>25</v>
      </c>
      <c r="T400" s="89" t="s">
        <v>25</v>
      </c>
      <c r="U400" s="89" t="s">
        <v>25</v>
      </c>
    </row>
    <row r="401" spans="1:21" x14ac:dyDescent="0.25">
      <c r="A401" s="89" t="s">
        <v>850</v>
      </c>
      <c r="B401" s="89" t="s">
        <v>865</v>
      </c>
      <c r="C401" s="89" t="s">
        <v>866</v>
      </c>
      <c r="D401" s="89" t="s">
        <v>24</v>
      </c>
      <c r="E401" s="89">
        <v>89</v>
      </c>
      <c r="F401" s="90">
        <v>1281.5</v>
      </c>
      <c r="G401" s="89">
        <v>42</v>
      </c>
      <c r="H401" s="89">
        <v>38</v>
      </c>
      <c r="I401" s="90">
        <v>1235.0999999999999</v>
      </c>
      <c r="J401" s="89" t="s">
        <v>25</v>
      </c>
      <c r="K401" s="89" t="s">
        <v>25</v>
      </c>
      <c r="L401" s="90">
        <v>19414</v>
      </c>
      <c r="M401" s="90">
        <v>5825000</v>
      </c>
      <c r="N401" s="89" t="s">
        <v>25</v>
      </c>
      <c r="O401" s="89" t="s">
        <v>25</v>
      </c>
      <c r="P401" s="90">
        <v>19414</v>
      </c>
      <c r="Q401" s="89" t="s">
        <v>25</v>
      </c>
      <c r="R401" s="89" t="s">
        <v>25</v>
      </c>
      <c r="S401" s="89" t="s">
        <v>25</v>
      </c>
      <c r="T401" s="89" t="s">
        <v>25</v>
      </c>
      <c r="U401" s="89" t="s">
        <v>25</v>
      </c>
    </row>
    <row r="402" spans="1:21" x14ac:dyDescent="0.25">
      <c r="A402" s="89" t="s">
        <v>850</v>
      </c>
      <c r="B402" s="89" t="s">
        <v>867</v>
      </c>
      <c r="C402" s="89" t="s">
        <v>868</v>
      </c>
      <c r="D402" s="89" t="s">
        <v>24</v>
      </c>
      <c r="E402" s="89">
        <v>179</v>
      </c>
      <c r="F402" s="90">
        <v>2495.6</v>
      </c>
      <c r="G402" s="89">
        <v>83</v>
      </c>
      <c r="H402" s="89">
        <v>92</v>
      </c>
      <c r="I402" s="90">
        <v>2472.9</v>
      </c>
      <c r="J402" s="89" t="s">
        <v>25</v>
      </c>
      <c r="K402" s="89" t="s">
        <v>25</v>
      </c>
      <c r="L402" s="90">
        <v>14247</v>
      </c>
      <c r="M402" s="90">
        <v>5628472</v>
      </c>
      <c r="N402" s="89">
        <v>0</v>
      </c>
      <c r="O402" s="89">
        <v>0</v>
      </c>
      <c r="P402" s="90">
        <v>14247</v>
      </c>
      <c r="Q402" s="89">
        <v>0</v>
      </c>
      <c r="R402" s="89">
        <v>0</v>
      </c>
      <c r="S402" s="89">
        <v>0</v>
      </c>
      <c r="T402" s="89">
        <v>0</v>
      </c>
      <c r="U402" s="89">
        <v>0</v>
      </c>
    </row>
    <row r="403" spans="1:21" x14ac:dyDescent="0.25">
      <c r="A403" s="89" t="s">
        <v>850</v>
      </c>
      <c r="B403" s="89" t="s">
        <v>869</v>
      </c>
      <c r="C403" s="89" t="s">
        <v>870</v>
      </c>
      <c r="D403" s="89" t="s">
        <v>24</v>
      </c>
      <c r="E403" s="89">
        <v>160</v>
      </c>
      <c r="F403" s="90">
        <v>1977</v>
      </c>
      <c r="G403" s="89">
        <v>88</v>
      </c>
      <c r="H403" s="89">
        <v>51</v>
      </c>
      <c r="I403" s="90">
        <v>1692</v>
      </c>
      <c r="J403" s="89" t="s">
        <v>25</v>
      </c>
      <c r="K403" s="89" t="s">
        <v>25</v>
      </c>
      <c r="L403" s="90">
        <v>28283</v>
      </c>
      <c r="M403" s="90">
        <v>5373770</v>
      </c>
      <c r="N403" s="90">
        <v>7528</v>
      </c>
      <c r="O403" s="90">
        <v>4986</v>
      </c>
      <c r="P403" s="89" t="s">
        <v>25</v>
      </c>
      <c r="Q403" s="89" t="s">
        <v>25</v>
      </c>
      <c r="R403" s="90">
        <v>5891</v>
      </c>
      <c r="S403" s="89" t="s">
        <v>25</v>
      </c>
      <c r="T403" s="90">
        <v>9046</v>
      </c>
      <c r="U403" s="89">
        <v>832</v>
      </c>
    </row>
    <row r="404" spans="1:21" x14ac:dyDescent="0.25">
      <c r="A404" s="89" t="s">
        <v>850</v>
      </c>
      <c r="B404" s="89" t="s">
        <v>871</v>
      </c>
      <c r="C404" s="89" t="s">
        <v>872</v>
      </c>
      <c r="D404" s="89" t="s">
        <v>24</v>
      </c>
      <c r="E404" s="89">
        <v>151</v>
      </c>
      <c r="F404" s="90">
        <v>2099</v>
      </c>
      <c r="G404" s="89">
        <v>80</v>
      </c>
      <c r="H404" s="89">
        <v>60</v>
      </c>
      <c r="I404" s="90">
        <v>1976</v>
      </c>
      <c r="J404" s="89" t="s">
        <v>25</v>
      </c>
      <c r="K404" s="89" t="s">
        <v>25</v>
      </c>
      <c r="L404" s="90">
        <v>28973</v>
      </c>
      <c r="M404" s="90">
        <v>6374060</v>
      </c>
      <c r="N404" s="90">
        <v>7764</v>
      </c>
      <c r="O404" s="90">
        <v>2861</v>
      </c>
      <c r="P404" s="89" t="s">
        <v>25</v>
      </c>
      <c r="Q404" s="89" t="s">
        <v>25</v>
      </c>
      <c r="R404" s="90">
        <v>4968</v>
      </c>
      <c r="S404" s="89" t="s">
        <v>25</v>
      </c>
      <c r="T404" s="90">
        <v>12469</v>
      </c>
      <c r="U404" s="89">
        <v>911</v>
      </c>
    </row>
    <row r="405" spans="1:21" x14ac:dyDescent="0.25">
      <c r="A405" s="89" t="s">
        <v>850</v>
      </c>
      <c r="B405" s="89" t="s">
        <v>873</v>
      </c>
      <c r="C405" s="89" t="s">
        <v>874</v>
      </c>
      <c r="D405" s="89" t="s">
        <v>24</v>
      </c>
      <c r="E405" s="89">
        <v>65</v>
      </c>
      <c r="F405" s="90">
        <v>1212.0999999999999</v>
      </c>
      <c r="G405" s="89">
        <v>29</v>
      </c>
      <c r="H405" s="89">
        <v>36</v>
      </c>
      <c r="I405" s="90">
        <v>1212.0999999999999</v>
      </c>
      <c r="J405" s="89" t="s">
        <v>25</v>
      </c>
      <c r="K405" s="89" t="s">
        <v>25</v>
      </c>
      <c r="L405" s="90">
        <v>93470</v>
      </c>
      <c r="M405" s="90">
        <v>2573350</v>
      </c>
      <c r="N405" s="90">
        <v>93470</v>
      </c>
      <c r="O405" s="89" t="s">
        <v>25</v>
      </c>
      <c r="P405" s="89" t="s">
        <v>25</v>
      </c>
      <c r="Q405" s="89" t="s">
        <v>25</v>
      </c>
      <c r="R405" s="89" t="s">
        <v>25</v>
      </c>
      <c r="S405" s="89" t="s">
        <v>25</v>
      </c>
      <c r="T405" s="89" t="s">
        <v>25</v>
      </c>
      <c r="U405" s="89" t="s">
        <v>25</v>
      </c>
    </row>
    <row r="406" spans="1:21" x14ac:dyDescent="0.25">
      <c r="A406" s="89" t="s">
        <v>875</v>
      </c>
      <c r="B406" s="89" t="s">
        <v>876</v>
      </c>
      <c r="C406" s="89" t="s">
        <v>877</v>
      </c>
      <c r="D406" s="89" t="s">
        <v>24</v>
      </c>
      <c r="E406" s="89">
        <v>50</v>
      </c>
      <c r="F406" s="89">
        <v>808.5</v>
      </c>
      <c r="G406" s="89">
        <v>25</v>
      </c>
      <c r="H406" s="89">
        <v>25</v>
      </c>
      <c r="I406" s="89">
        <v>808.5</v>
      </c>
      <c r="J406" s="89" t="s">
        <v>25</v>
      </c>
      <c r="K406" s="89" t="s">
        <v>25</v>
      </c>
      <c r="L406" s="90">
        <v>27000</v>
      </c>
      <c r="M406" s="90">
        <v>2733400</v>
      </c>
      <c r="N406" s="89" t="s">
        <v>25</v>
      </c>
      <c r="O406" s="89" t="s">
        <v>25</v>
      </c>
      <c r="P406" s="89" t="s">
        <v>25</v>
      </c>
      <c r="Q406" s="89" t="s">
        <v>25</v>
      </c>
      <c r="R406" s="89" t="s">
        <v>25</v>
      </c>
      <c r="S406" s="89" t="s">
        <v>25</v>
      </c>
      <c r="T406" s="90">
        <v>27000</v>
      </c>
      <c r="U406" s="89" t="s">
        <v>25</v>
      </c>
    </row>
    <row r="407" spans="1:21" x14ac:dyDescent="0.25">
      <c r="A407" s="89" t="s">
        <v>878</v>
      </c>
      <c r="B407" s="89" t="s">
        <v>879</v>
      </c>
      <c r="C407" s="89" t="s">
        <v>880</v>
      </c>
      <c r="D407" s="89" t="s">
        <v>24</v>
      </c>
      <c r="E407" s="89">
        <v>50</v>
      </c>
      <c r="F407" s="89">
        <v>825</v>
      </c>
      <c r="G407" s="89">
        <v>25</v>
      </c>
      <c r="H407" s="89">
        <v>25</v>
      </c>
      <c r="I407" s="89">
        <v>825</v>
      </c>
      <c r="J407" s="89" t="s">
        <v>25</v>
      </c>
      <c r="K407" s="89" t="s">
        <v>25</v>
      </c>
      <c r="L407" s="90">
        <v>23596</v>
      </c>
      <c r="M407" s="90">
        <v>3067570</v>
      </c>
      <c r="N407" s="89" t="s">
        <v>25</v>
      </c>
      <c r="O407" s="89" t="s">
        <v>25</v>
      </c>
      <c r="P407" s="89" t="s">
        <v>25</v>
      </c>
      <c r="Q407" s="89" t="s">
        <v>25</v>
      </c>
      <c r="R407" s="89" t="s">
        <v>25</v>
      </c>
      <c r="S407" s="89" t="s">
        <v>25</v>
      </c>
      <c r="T407" s="90">
        <v>23596</v>
      </c>
      <c r="U407" s="89" t="s">
        <v>25</v>
      </c>
    </row>
    <row r="408" spans="1:21" x14ac:dyDescent="0.25">
      <c r="A408" s="89" t="s">
        <v>881</v>
      </c>
      <c r="B408" s="89" t="s">
        <v>882</v>
      </c>
      <c r="C408" s="89" t="s">
        <v>883</v>
      </c>
      <c r="D408" s="89" t="s">
        <v>24</v>
      </c>
      <c r="E408" s="89">
        <v>81</v>
      </c>
      <c r="F408" s="89">
        <v>976.2</v>
      </c>
      <c r="G408" s="89">
        <v>47</v>
      </c>
      <c r="H408" s="89">
        <v>26</v>
      </c>
      <c r="I408" s="89">
        <v>852.5</v>
      </c>
      <c r="J408" s="89" t="s">
        <v>25</v>
      </c>
      <c r="K408" s="89" t="s">
        <v>25</v>
      </c>
      <c r="L408" s="90">
        <v>15143</v>
      </c>
      <c r="M408" s="90">
        <v>2120020</v>
      </c>
      <c r="N408" s="89" t="s">
        <v>25</v>
      </c>
      <c r="O408" s="89" t="s">
        <v>25</v>
      </c>
      <c r="P408" s="89" t="s">
        <v>25</v>
      </c>
      <c r="Q408" s="89" t="s">
        <v>25</v>
      </c>
      <c r="R408" s="90">
        <v>15143</v>
      </c>
      <c r="S408" s="89" t="s">
        <v>25</v>
      </c>
      <c r="T408" s="89" t="s">
        <v>25</v>
      </c>
      <c r="U408" s="89" t="s">
        <v>25</v>
      </c>
    </row>
    <row r="409" spans="1:21" x14ac:dyDescent="0.25">
      <c r="A409" s="89" t="s">
        <v>881</v>
      </c>
      <c r="B409" s="89" t="s">
        <v>884</v>
      </c>
      <c r="C409" s="89" t="s">
        <v>885</v>
      </c>
      <c r="D409" s="89" t="s">
        <v>24</v>
      </c>
      <c r="E409" s="89">
        <v>108</v>
      </c>
      <c r="F409" s="90">
        <v>1888.6</v>
      </c>
      <c r="G409" s="89">
        <v>51</v>
      </c>
      <c r="H409" s="89">
        <v>57</v>
      </c>
      <c r="I409" s="90">
        <v>1888.6</v>
      </c>
      <c r="J409" s="89" t="s">
        <v>25</v>
      </c>
      <c r="K409" s="89" t="s">
        <v>25</v>
      </c>
      <c r="L409" s="90">
        <v>7088</v>
      </c>
      <c r="M409" s="90">
        <v>1339510</v>
      </c>
      <c r="N409" s="89" t="s">
        <v>25</v>
      </c>
      <c r="O409" s="89" t="s">
        <v>25</v>
      </c>
      <c r="P409" s="89" t="s">
        <v>25</v>
      </c>
      <c r="Q409" s="89" t="s">
        <v>25</v>
      </c>
      <c r="R409" s="89" t="s">
        <v>25</v>
      </c>
      <c r="S409" s="89" t="s">
        <v>25</v>
      </c>
      <c r="T409" s="89" t="s">
        <v>25</v>
      </c>
      <c r="U409" s="90">
        <v>7088</v>
      </c>
    </row>
    <row r="410" spans="1:21" x14ac:dyDescent="0.25">
      <c r="A410" s="89" t="s">
        <v>881</v>
      </c>
      <c r="B410" s="89" t="s">
        <v>886</v>
      </c>
      <c r="C410" s="89" t="s">
        <v>887</v>
      </c>
      <c r="D410" s="89" t="s">
        <v>24</v>
      </c>
      <c r="E410" s="89">
        <v>129</v>
      </c>
      <c r="F410" s="90">
        <v>2002.3</v>
      </c>
      <c r="G410" s="89">
        <v>67</v>
      </c>
      <c r="H410" s="89">
        <v>59</v>
      </c>
      <c r="I410" s="90">
        <v>1951.4</v>
      </c>
      <c r="J410" s="89" t="s">
        <v>25</v>
      </c>
      <c r="K410" s="89" t="s">
        <v>25</v>
      </c>
      <c r="L410" s="90">
        <v>32060</v>
      </c>
      <c r="M410" s="90">
        <v>24701503</v>
      </c>
      <c r="N410" s="89" t="s">
        <v>25</v>
      </c>
      <c r="O410" s="89" t="s">
        <v>25</v>
      </c>
      <c r="P410" s="89" t="s">
        <v>25</v>
      </c>
      <c r="Q410" s="89" t="s">
        <v>25</v>
      </c>
      <c r="R410" s="89" t="s">
        <v>25</v>
      </c>
      <c r="S410" s="89" t="s">
        <v>25</v>
      </c>
      <c r="T410" s="89" t="s">
        <v>25</v>
      </c>
      <c r="U410" s="89" t="s">
        <v>25</v>
      </c>
    </row>
    <row r="411" spans="1:21" x14ac:dyDescent="0.25">
      <c r="A411" s="89" t="s">
        <v>881</v>
      </c>
      <c r="B411" s="89" t="s">
        <v>888</v>
      </c>
      <c r="C411" s="89" t="s">
        <v>889</v>
      </c>
      <c r="D411" s="89" t="s">
        <v>24</v>
      </c>
      <c r="E411" s="89">
        <v>90</v>
      </c>
      <c r="F411" s="90">
        <v>1469</v>
      </c>
      <c r="G411" s="89">
        <v>44</v>
      </c>
      <c r="H411" s="89">
        <v>44</v>
      </c>
      <c r="I411" s="90">
        <v>1457.1</v>
      </c>
      <c r="J411" s="89" t="s">
        <v>25</v>
      </c>
      <c r="K411" s="89" t="s">
        <v>25</v>
      </c>
      <c r="L411" s="90">
        <v>6026</v>
      </c>
      <c r="M411" s="90">
        <v>1928320</v>
      </c>
      <c r="N411" s="89" t="s">
        <v>25</v>
      </c>
      <c r="O411" s="89" t="s">
        <v>25</v>
      </c>
      <c r="P411" s="89" t="s">
        <v>25</v>
      </c>
      <c r="Q411" s="89" t="s">
        <v>25</v>
      </c>
      <c r="R411" s="89" t="s">
        <v>25</v>
      </c>
      <c r="S411" s="89" t="s">
        <v>25</v>
      </c>
      <c r="T411" s="90">
        <v>4500</v>
      </c>
      <c r="U411" s="90">
        <v>1526</v>
      </c>
    </row>
    <row r="412" spans="1:21" x14ac:dyDescent="0.25">
      <c r="A412" s="89" t="s">
        <v>881</v>
      </c>
      <c r="B412" s="89" t="s">
        <v>890</v>
      </c>
      <c r="C412" s="89" t="s">
        <v>891</v>
      </c>
      <c r="D412" s="89" t="s">
        <v>24</v>
      </c>
      <c r="E412" s="89">
        <v>209</v>
      </c>
      <c r="F412" s="90">
        <v>2738.2</v>
      </c>
      <c r="G412" s="89">
        <v>124</v>
      </c>
      <c r="H412" s="89">
        <v>81</v>
      </c>
      <c r="I412" s="90">
        <v>2677.2</v>
      </c>
      <c r="J412" s="89" t="s">
        <v>25</v>
      </c>
      <c r="K412" s="89" t="s">
        <v>25</v>
      </c>
      <c r="L412" s="90">
        <v>5739</v>
      </c>
      <c r="M412" s="90">
        <v>1602155</v>
      </c>
      <c r="N412" s="89" t="s">
        <v>25</v>
      </c>
      <c r="O412" s="89" t="s">
        <v>25</v>
      </c>
      <c r="P412" s="89" t="s">
        <v>25</v>
      </c>
      <c r="Q412" s="89" t="s">
        <v>25</v>
      </c>
      <c r="R412" s="89" t="s">
        <v>25</v>
      </c>
      <c r="S412" s="89" t="s">
        <v>25</v>
      </c>
      <c r="T412" s="89" t="s">
        <v>25</v>
      </c>
      <c r="U412" s="89" t="s">
        <v>25</v>
      </c>
    </row>
    <row r="413" spans="1:21" x14ac:dyDescent="0.25">
      <c r="A413" s="89" t="s">
        <v>881</v>
      </c>
      <c r="B413" s="89" t="s">
        <v>892</v>
      </c>
      <c r="C413" s="89" t="s">
        <v>893</v>
      </c>
      <c r="D413" s="89" t="s">
        <v>24</v>
      </c>
      <c r="E413" s="89">
        <v>55</v>
      </c>
      <c r="F413" s="90">
        <v>1284.2</v>
      </c>
      <c r="G413" s="89">
        <v>16</v>
      </c>
      <c r="H413" s="89">
        <v>38</v>
      </c>
      <c r="I413" s="90">
        <v>1268.5</v>
      </c>
      <c r="J413" s="89" t="s">
        <v>25</v>
      </c>
      <c r="K413" s="89" t="s">
        <v>25</v>
      </c>
      <c r="L413" s="90">
        <v>3145</v>
      </c>
      <c r="M413" s="90">
        <v>1756245</v>
      </c>
      <c r="N413" s="89" t="s">
        <v>25</v>
      </c>
      <c r="O413" s="89" t="s">
        <v>25</v>
      </c>
      <c r="P413" s="89" t="s">
        <v>25</v>
      </c>
      <c r="Q413" s="89" t="s">
        <v>25</v>
      </c>
      <c r="R413" s="89" t="s">
        <v>25</v>
      </c>
      <c r="S413" s="89" t="s">
        <v>25</v>
      </c>
      <c r="T413" s="89" t="s">
        <v>25</v>
      </c>
      <c r="U413" s="90">
        <v>3145</v>
      </c>
    </row>
    <row r="414" spans="1:21" x14ac:dyDescent="0.25">
      <c r="A414" s="89" t="s">
        <v>881</v>
      </c>
      <c r="B414" s="89" t="s">
        <v>894</v>
      </c>
      <c r="C414" s="89" t="s">
        <v>895</v>
      </c>
      <c r="D414" s="89" t="s">
        <v>24</v>
      </c>
      <c r="E414" s="89">
        <v>153</v>
      </c>
      <c r="F414" s="90">
        <v>2045</v>
      </c>
      <c r="G414" s="89">
        <v>90</v>
      </c>
      <c r="H414" s="89">
        <v>60</v>
      </c>
      <c r="I414" s="90">
        <v>1994.2</v>
      </c>
      <c r="J414" s="89" t="s">
        <v>25</v>
      </c>
      <c r="K414" s="89" t="s">
        <v>25</v>
      </c>
      <c r="L414" s="90">
        <v>2059</v>
      </c>
      <c r="M414" s="90">
        <v>939470</v>
      </c>
      <c r="N414" s="89" t="s">
        <v>25</v>
      </c>
      <c r="O414" s="89" t="s">
        <v>25</v>
      </c>
      <c r="P414" s="89" t="s">
        <v>25</v>
      </c>
      <c r="Q414" s="89" t="s">
        <v>25</v>
      </c>
      <c r="R414" s="89" t="s">
        <v>25</v>
      </c>
      <c r="S414" s="89" t="s">
        <v>25</v>
      </c>
      <c r="T414" s="89" t="s">
        <v>25</v>
      </c>
      <c r="U414" s="89" t="s">
        <v>25</v>
      </c>
    </row>
    <row r="415" spans="1:21" x14ac:dyDescent="0.25">
      <c r="A415" s="89" t="s">
        <v>881</v>
      </c>
      <c r="B415" s="89" t="s">
        <v>896</v>
      </c>
      <c r="C415" s="89" t="s">
        <v>897</v>
      </c>
      <c r="D415" s="89" t="s">
        <v>24</v>
      </c>
      <c r="E415" s="89">
        <v>76</v>
      </c>
      <c r="F415" s="90">
        <v>1095.9000000000001</v>
      </c>
      <c r="G415" s="89">
        <v>40</v>
      </c>
      <c r="H415" s="89">
        <v>31</v>
      </c>
      <c r="I415" s="90">
        <v>1026.7</v>
      </c>
      <c r="J415" s="89" t="s">
        <v>25</v>
      </c>
      <c r="K415" s="89" t="s">
        <v>25</v>
      </c>
      <c r="L415" s="90">
        <v>12724</v>
      </c>
      <c r="M415" s="90">
        <v>7435112</v>
      </c>
      <c r="N415" s="89" t="s">
        <v>25</v>
      </c>
      <c r="O415" s="89" t="s">
        <v>25</v>
      </c>
      <c r="P415" s="89" t="s">
        <v>25</v>
      </c>
      <c r="Q415" s="89" t="s">
        <v>25</v>
      </c>
      <c r="R415" s="89" t="s">
        <v>25</v>
      </c>
      <c r="S415" s="89" t="s">
        <v>25</v>
      </c>
      <c r="T415" s="89" t="s">
        <v>25</v>
      </c>
      <c r="U415" s="89" t="s">
        <v>25</v>
      </c>
    </row>
    <row r="416" spans="1:21" x14ac:dyDescent="0.25">
      <c r="A416" s="89" t="s">
        <v>881</v>
      </c>
      <c r="B416" s="89" t="s">
        <v>898</v>
      </c>
      <c r="C416" s="89" t="s">
        <v>899</v>
      </c>
      <c r="D416" s="89" t="s">
        <v>24</v>
      </c>
      <c r="E416" s="89">
        <v>62</v>
      </c>
      <c r="F416" s="90">
        <v>1031.9000000000001</v>
      </c>
      <c r="G416" s="89">
        <v>30</v>
      </c>
      <c r="H416" s="89">
        <v>30</v>
      </c>
      <c r="I416" s="89">
        <v>995.7</v>
      </c>
      <c r="J416" s="89" t="s">
        <v>25</v>
      </c>
      <c r="K416" s="89" t="s">
        <v>25</v>
      </c>
      <c r="L416" s="90">
        <v>11600</v>
      </c>
      <c r="M416" s="90">
        <v>3925456</v>
      </c>
      <c r="N416" s="89" t="s">
        <v>25</v>
      </c>
      <c r="O416" s="89" t="s">
        <v>25</v>
      </c>
      <c r="P416" s="89" t="s">
        <v>25</v>
      </c>
      <c r="Q416" s="89" t="s">
        <v>25</v>
      </c>
      <c r="R416" s="89" t="s">
        <v>25</v>
      </c>
      <c r="S416" s="89" t="s">
        <v>25</v>
      </c>
      <c r="T416" s="89" t="s">
        <v>25</v>
      </c>
      <c r="U416" s="90">
        <v>11600</v>
      </c>
    </row>
    <row r="417" spans="1:21" x14ac:dyDescent="0.25">
      <c r="A417" s="89" t="s">
        <v>881</v>
      </c>
      <c r="B417" s="89" t="s">
        <v>900</v>
      </c>
      <c r="C417" s="89" t="s">
        <v>901</v>
      </c>
      <c r="D417" s="89" t="s">
        <v>24</v>
      </c>
      <c r="E417" s="89">
        <v>98</v>
      </c>
      <c r="F417" s="90">
        <v>1369.7</v>
      </c>
      <c r="G417" s="89">
        <v>57</v>
      </c>
      <c r="H417" s="89">
        <v>41</v>
      </c>
      <c r="I417" s="90">
        <v>1369.7</v>
      </c>
      <c r="J417" s="89" t="s">
        <v>25</v>
      </c>
      <c r="K417" s="89" t="s">
        <v>25</v>
      </c>
      <c r="L417" s="90">
        <v>4620</v>
      </c>
      <c r="M417" s="90">
        <v>1811030</v>
      </c>
      <c r="N417" s="89" t="s">
        <v>25</v>
      </c>
      <c r="O417" s="89" t="s">
        <v>25</v>
      </c>
      <c r="P417" s="89" t="s">
        <v>25</v>
      </c>
      <c r="Q417" s="89" t="s">
        <v>25</v>
      </c>
      <c r="R417" s="89" t="s">
        <v>25</v>
      </c>
      <c r="S417" s="89" t="s">
        <v>25</v>
      </c>
      <c r="T417" s="89" t="s">
        <v>25</v>
      </c>
      <c r="U417" s="90">
        <v>4620</v>
      </c>
    </row>
    <row r="418" spans="1:21" x14ac:dyDescent="0.25">
      <c r="A418" s="89" t="s">
        <v>881</v>
      </c>
      <c r="B418" s="89" t="s">
        <v>902</v>
      </c>
      <c r="C418" s="89" t="s">
        <v>903</v>
      </c>
      <c r="D418" s="89" t="s">
        <v>24</v>
      </c>
      <c r="E418" s="89">
        <v>114</v>
      </c>
      <c r="F418" s="90">
        <v>1992.5</v>
      </c>
      <c r="G418" s="89">
        <v>54</v>
      </c>
      <c r="H418" s="89">
        <v>60</v>
      </c>
      <c r="I418" s="90">
        <v>1992.5</v>
      </c>
      <c r="J418" s="89" t="s">
        <v>25</v>
      </c>
      <c r="K418" s="89" t="s">
        <v>25</v>
      </c>
      <c r="L418" s="90">
        <v>1680</v>
      </c>
      <c r="M418" s="90">
        <v>1596000</v>
      </c>
      <c r="N418" s="89" t="s">
        <v>25</v>
      </c>
      <c r="O418" s="89" t="s">
        <v>25</v>
      </c>
      <c r="P418" s="89" t="s">
        <v>25</v>
      </c>
      <c r="Q418" s="89" t="s">
        <v>25</v>
      </c>
      <c r="R418" s="89" t="s">
        <v>25</v>
      </c>
      <c r="S418" s="89" t="s">
        <v>25</v>
      </c>
      <c r="T418" s="89">
        <v>582</v>
      </c>
      <c r="U418" s="90">
        <v>1098</v>
      </c>
    </row>
    <row r="419" spans="1:21" x14ac:dyDescent="0.25">
      <c r="A419" s="89" t="s">
        <v>881</v>
      </c>
      <c r="B419" s="89" t="s">
        <v>904</v>
      </c>
      <c r="C419" s="89" t="s">
        <v>905</v>
      </c>
      <c r="D419" s="89" t="s">
        <v>24</v>
      </c>
      <c r="E419" s="89">
        <v>228</v>
      </c>
      <c r="F419" s="90">
        <v>3815.3</v>
      </c>
      <c r="G419" s="89">
        <v>111</v>
      </c>
      <c r="H419" s="89">
        <v>114</v>
      </c>
      <c r="I419" s="90">
        <v>3760.6</v>
      </c>
      <c r="J419" s="89" t="s">
        <v>25</v>
      </c>
      <c r="K419" s="89" t="s">
        <v>25</v>
      </c>
      <c r="L419" s="90">
        <v>16007</v>
      </c>
      <c r="M419" s="90">
        <v>5151323</v>
      </c>
      <c r="N419" s="89" t="s">
        <v>25</v>
      </c>
      <c r="O419" s="89" t="s">
        <v>25</v>
      </c>
      <c r="P419" s="89" t="s">
        <v>25</v>
      </c>
      <c r="Q419" s="89" t="s">
        <v>25</v>
      </c>
      <c r="R419" s="89" t="s">
        <v>25</v>
      </c>
      <c r="S419" s="89" t="s">
        <v>25</v>
      </c>
      <c r="T419" s="89" t="s">
        <v>25</v>
      </c>
      <c r="U419" s="90">
        <v>7029</v>
      </c>
    </row>
    <row r="420" spans="1:21" x14ac:dyDescent="0.25">
      <c r="A420" s="89" t="s">
        <v>881</v>
      </c>
      <c r="B420" s="89" t="s">
        <v>906</v>
      </c>
      <c r="C420" s="89" t="s">
        <v>907</v>
      </c>
      <c r="D420" s="89" t="s">
        <v>24</v>
      </c>
      <c r="E420" s="89">
        <v>147</v>
      </c>
      <c r="F420" s="90">
        <v>2493</v>
      </c>
      <c r="G420" s="89">
        <v>72</v>
      </c>
      <c r="H420" s="89">
        <v>75</v>
      </c>
      <c r="I420" s="90">
        <v>2493</v>
      </c>
      <c r="J420" s="89" t="s">
        <v>25</v>
      </c>
      <c r="K420" s="89" t="s">
        <v>25</v>
      </c>
      <c r="L420" s="90">
        <v>1780</v>
      </c>
      <c r="M420" s="90">
        <v>1744400</v>
      </c>
      <c r="N420" s="89" t="s">
        <v>25</v>
      </c>
      <c r="O420" s="89" t="s">
        <v>25</v>
      </c>
      <c r="P420" s="89" t="s">
        <v>25</v>
      </c>
      <c r="Q420" s="89" t="s">
        <v>25</v>
      </c>
      <c r="R420" s="89" t="s">
        <v>25</v>
      </c>
      <c r="S420" s="89" t="s">
        <v>25</v>
      </c>
      <c r="T420" s="89">
        <v>526</v>
      </c>
      <c r="U420" s="90">
        <v>1254</v>
      </c>
    </row>
    <row r="421" spans="1:21" x14ac:dyDescent="0.25">
      <c r="A421" s="89" t="s">
        <v>881</v>
      </c>
      <c r="B421" s="89" t="s">
        <v>908</v>
      </c>
      <c r="C421" s="89" t="s">
        <v>909</v>
      </c>
      <c r="D421" s="89" t="s">
        <v>24</v>
      </c>
      <c r="E421" s="89">
        <v>108</v>
      </c>
      <c r="F421" s="90">
        <v>1886</v>
      </c>
      <c r="G421" s="89">
        <v>50</v>
      </c>
      <c r="H421" s="89">
        <v>56</v>
      </c>
      <c r="I421" s="90">
        <v>1850</v>
      </c>
      <c r="J421" s="89" t="s">
        <v>25</v>
      </c>
      <c r="K421" s="89" t="s">
        <v>25</v>
      </c>
      <c r="L421" s="90">
        <v>8948</v>
      </c>
      <c r="M421" s="90">
        <v>3570854</v>
      </c>
      <c r="N421" s="89" t="s">
        <v>25</v>
      </c>
      <c r="O421" s="89" t="s">
        <v>25</v>
      </c>
      <c r="P421" s="89" t="s">
        <v>25</v>
      </c>
      <c r="Q421" s="89" t="s">
        <v>25</v>
      </c>
      <c r="R421" s="89" t="s">
        <v>25</v>
      </c>
      <c r="S421" s="89" t="s">
        <v>25</v>
      </c>
      <c r="T421" s="89" t="s">
        <v>25</v>
      </c>
      <c r="U421" s="90">
        <v>6329</v>
      </c>
    </row>
    <row r="422" spans="1:21" x14ac:dyDescent="0.25">
      <c r="A422" s="89" t="s">
        <v>881</v>
      </c>
      <c r="B422" s="89" t="s">
        <v>910</v>
      </c>
      <c r="C422" s="89" t="s">
        <v>911</v>
      </c>
      <c r="D422" s="89" t="s">
        <v>24</v>
      </c>
      <c r="E422" s="89">
        <v>58</v>
      </c>
      <c r="F422" s="90">
        <v>1006.7</v>
      </c>
      <c r="G422" s="89">
        <v>7</v>
      </c>
      <c r="H422" s="89">
        <v>13</v>
      </c>
      <c r="I422" s="89">
        <v>420.9</v>
      </c>
      <c r="J422" s="89" t="s">
        <v>25</v>
      </c>
      <c r="K422" s="89" t="s">
        <v>25</v>
      </c>
      <c r="L422" s="90">
        <v>1338</v>
      </c>
      <c r="M422" s="90">
        <v>120664</v>
      </c>
      <c r="N422" s="89" t="s">
        <v>25</v>
      </c>
      <c r="O422" s="89" t="s">
        <v>25</v>
      </c>
      <c r="P422" s="89" t="s">
        <v>25</v>
      </c>
      <c r="Q422" s="89" t="s">
        <v>25</v>
      </c>
      <c r="R422" s="89" t="s">
        <v>25</v>
      </c>
      <c r="S422" s="89" t="s">
        <v>25</v>
      </c>
      <c r="T422" s="89" t="s">
        <v>25</v>
      </c>
      <c r="U422" s="89" t="s">
        <v>25</v>
      </c>
    </row>
    <row r="423" spans="1:21" x14ac:dyDescent="0.25">
      <c r="A423" s="89" t="s">
        <v>881</v>
      </c>
      <c r="B423" s="89" t="s">
        <v>912</v>
      </c>
      <c r="C423" s="89" t="s">
        <v>913</v>
      </c>
      <c r="D423" s="89" t="s">
        <v>24</v>
      </c>
      <c r="E423" s="89">
        <v>131</v>
      </c>
      <c r="F423" s="90">
        <v>1895.1</v>
      </c>
      <c r="G423" s="89">
        <v>70</v>
      </c>
      <c r="H423" s="89">
        <v>56</v>
      </c>
      <c r="I423" s="90">
        <v>1834.2</v>
      </c>
      <c r="J423" s="89" t="s">
        <v>25</v>
      </c>
      <c r="K423" s="89" t="s">
        <v>25</v>
      </c>
      <c r="L423" s="90">
        <v>5560</v>
      </c>
      <c r="M423" s="90">
        <v>2673550</v>
      </c>
      <c r="N423" s="89">
        <v>320</v>
      </c>
      <c r="O423" s="89" t="s">
        <v>25</v>
      </c>
      <c r="P423" s="89" t="s">
        <v>25</v>
      </c>
      <c r="Q423" s="89" t="s">
        <v>25</v>
      </c>
      <c r="R423" s="90">
        <v>3580</v>
      </c>
      <c r="S423" s="89" t="s">
        <v>25</v>
      </c>
      <c r="T423" s="89" t="s">
        <v>25</v>
      </c>
      <c r="U423" s="89">
        <v>580</v>
      </c>
    </row>
    <row r="424" spans="1:21" x14ac:dyDescent="0.25">
      <c r="A424" s="89" t="s">
        <v>881</v>
      </c>
      <c r="B424" s="89" t="s">
        <v>914</v>
      </c>
      <c r="C424" s="89" t="s">
        <v>915</v>
      </c>
      <c r="D424" s="89" t="s">
        <v>24</v>
      </c>
      <c r="E424" s="89">
        <v>127</v>
      </c>
      <c r="F424" s="90">
        <v>1764.8</v>
      </c>
      <c r="G424" s="89">
        <v>72</v>
      </c>
      <c r="H424" s="89">
        <v>52</v>
      </c>
      <c r="I424" s="90">
        <v>1721.6</v>
      </c>
      <c r="J424" s="89" t="s">
        <v>25</v>
      </c>
      <c r="K424" s="89" t="s">
        <v>25</v>
      </c>
      <c r="L424" s="90">
        <v>1457</v>
      </c>
      <c r="M424" s="90">
        <v>1325870</v>
      </c>
      <c r="N424" s="89" t="s">
        <v>25</v>
      </c>
      <c r="O424" s="89" t="s">
        <v>25</v>
      </c>
      <c r="P424" s="89" t="s">
        <v>25</v>
      </c>
      <c r="Q424" s="89" t="s">
        <v>25</v>
      </c>
      <c r="R424" s="89" t="s">
        <v>25</v>
      </c>
      <c r="S424" s="89" t="s">
        <v>25</v>
      </c>
      <c r="T424" s="89">
        <v>412</v>
      </c>
      <c r="U424" s="90">
        <v>1045</v>
      </c>
    </row>
    <row r="425" spans="1:21" x14ac:dyDescent="0.25">
      <c r="A425" s="89" t="s">
        <v>881</v>
      </c>
      <c r="B425" s="89" t="s">
        <v>916</v>
      </c>
      <c r="C425" s="89" t="s">
        <v>917</v>
      </c>
      <c r="D425" s="89" t="s">
        <v>24</v>
      </c>
      <c r="E425" s="89">
        <v>111</v>
      </c>
      <c r="F425" s="90">
        <v>1604.4</v>
      </c>
      <c r="G425" s="89">
        <v>61</v>
      </c>
      <c r="H425" s="89">
        <v>45</v>
      </c>
      <c r="I425" s="90">
        <v>1507.8</v>
      </c>
      <c r="J425" s="89" t="s">
        <v>25</v>
      </c>
      <c r="K425" s="89" t="s">
        <v>25</v>
      </c>
      <c r="L425" s="90">
        <v>8011</v>
      </c>
      <c r="M425" s="90">
        <v>3397416</v>
      </c>
      <c r="N425" s="89" t="s">
        <v>25</v>
      </c>
      <c r="O425" s="89" t="s">
        <v>25</v>
      </c>
      <c r="P425" s="89" t="s">
        <v>25</v>
      </c>
      <c r="Q425" s="89" t="s">
        <v>25</v>
      </c>
      <c r="R425" s="89" t="s">
        <v>25</v>
      </c>
      <c r="S425" s="89" t="s">
        <v>25</v>
      </c>
      <c r="T425" s="89" t="s">
        <v>25</v>
      </c>
      <c r="U425" s="89">
        <v>574</v>
      </c>
    </row>
    <row r="426" spans="1:21" x14ac:dyDescent="0.25">
      <c r="A426" s="89" t="s">
        <v>918</v>
      </c>
      <c r="B426" s="89" t="s">
        <v>919</v>
      </c>
      <c r="C426" s="89" t="s">
        <v>920</v>
      </c>
      <c r="D426" s="89" t="s">
        <v>24</v>
      </c>
      <c r="E426" s="89">
        <v>38</v>
      </c>
      <c r="F426" s="89">
        <v>554</v>
      </c>
      <c r="G426" s="89">
        <v>19</v>
      </c>
      <c r="H426" s="89">
        <v>17</v>
      </c>
      <c r="I426" s="89">
        <v>526</v>
      </c>
      <c r="J426" s="89" t="s">
        <v>25</v>
      </c>
      <c r="K426" s="89" t="s">
        <v>25</v>
      </c>
      <c r="L426" s="90">
        <v>5741</v>
      </c>
      <c r="M426" s="90">
        <v>1749047</v>
      </c>
      <c r="N426" s="89" t="s">
        <v>25</v>
      </c>
      <c r="O426" s="89" t="s">
        <v>25</v>
      </c>
      <c r="P426" s="89" t="s">
        <v>25</v>
      </c>
      <c r="Q426" s="89" t="s">
        <v>25</v>
      </c>
      <c r="R426" s="89" t="s">
        <v>25</v>
      </c>
      <c r="S426" s="89" t="s">
        <v>25</v>
      </c>
      <c r="T426" s="89" t="s">
        <v>25</v>
      </c>
      <c r="U426" s="89" t="s">
        <v>25</v>
      </c>
    </row>
    <row r="427" spans="1:21" x14ac:dyDescent="0.25">
      <c r="A427" s="89" t="s">
        <v>918</v>
      </c>
      <c r="B427" s="89" t="s">
        <v>921</v>
      </c>
      <c r="C427" s="89" t="s">
        <v>922</v>
      </c>
      <c r="D427" s="89" t="s">
        <v>24</v>
      </c>
      <c r="E427" s="89">
        <v>51</v>
      </c>
      <c r="F427" s="89">
        <v>725</v>
      </c>
      <c r="G427" s="89">
        <v>1</v>
      </c>
      <c r="H427" s="89" t="s">
        <v>25</v>
      </c>
      <c r="I427" s="89" t="s">
        <v>25</v>
      </c>
      <c r="J427" s="89" t="s">
        <v>25</v>
      </c>
      <c r="K427" s="89" t="s">
        <v>25</v>
      </c>
      <c r="L427" s="90">
        <v>192836</v>
      </c>
      <c r="M427" s="90">
        <v>3555732</v>
      </c>
      <c r="N427" s="89" t="s">
        <v>25</v>
      </c>
      <c r="O427" s="89" t="s">
        <v>25</v>
      </c>
      <c r="P427" s="89" t="s">
        <v>25</v>
      </c>
      <c r="Q427" s="89" t="s">
        <v>25</v>
      </c>
      <c r="R427" s="89" t="s">
        <v>25</v>
      </c>
      <c r="S427" s="89" t="s">
        <v>25</v>
      </c>
      <c r="T427" s="89" t="s">
        <v>25</v>
      </c>
      <c r="U427" s="89" t="s">
        <v>25</v>
      </c>
    </row>
    <row r="428" spans="1:21" x14ac:dyDescent="0.25">
      <c r="A428" s="89" t="s">
        <v>918</v>
      </c>
      <c r="B428" s="89" t="s">
        <v>923</v>
      </c>
      <c r="C428" s="89" t="s">
        <v>924</v>
      </c>
      <c r="D428" s="89" t="s">
        <v>24</v>
      </c>
      <c r="E428" s="89">
        <v>100</v>
      </c>
      <c r="F428" s="90">
        <v>1368</v>
      </c>
      <c r="G428" s="89" t="s">
        <v>25</v>
      </c>
      <c r="H428" s="89" t="s">
        <v>25</v>
      </c>
      <c r="I428" s="89" t="s">
        <v>25</v>
      </c>
      <c r="J428" s="89" t="s">
        <v>25</v>
      </c>
      <c r="K428" s="89" t="s">
        <v>25</v>
      </c>
      <c r="L428" s="90">
        <v>287196</v>
      </c>
      <c r="M428" s="90">
        <v>29008495</v>
      </c>
      <c r="N428" s="89" t="s">
        <v>25</v>
      </c>
      <c r="O428" s="89" t="s">
        <v>25</v>
      </c>
      <c r="P428" s="89" t="s">
        <v>25</v>
      </c>
      <c r="Q428" s="89" t="s">
        <v>25</v>
      </c>
      <c r="R428" s="89" t="s">
        <v>25</v>
      </c>
      <c r="S428" s="89" t="s">
        <v>25</v>
      </c>
      <c r="T428" s="90">
        <v>287196</v>
      </c>
      <c r="U428" s="89" t="s">
        <v>25</v>
      </c>
    </row>
    <row r="429" spans="1:21" x14ac:dyDescent="0.25">
      <c r="A429" s="89" t="s">
        <v>918</v>
      </c>
      <c r="B429" s="89" t="s">
        <v>925</v>
      </c>
      <c r="C429" s="89" t="s">
        <v>926</v>
      </c>
      <c r="D429" s="89" t="s">
        <v>24</v>
      </c>
      <c r="E429" s="89">
        <v>157</v>
      </c>
      <c r="F429" s="89">
        <v>546</v>
      </c>
      <c r="G429" s="89">
        <v>134</v>
      </c>
      <c r="H429" s="89">
        <v>10</v>
      </c>
      <c r="I429" s="89">
        <v>360</v>
      </c>
      <c r="J429" s="89" t="s">
        <v>25</v>
      </c>
      <c r="K429" s="89" t="s">
        <v>25</v>
      </c>
      <c r="L429" s="90">
        <v>96371</v>
      </c>
      <c r="M429" s="90">
        <v>75548509</v>
      </c>
      <c r="N429" s="89" t="s">
        <v>25</v>
      </c>
      <c r="O429" s="89" t="s">
        <v>25</v>
      </c>
      <c r="P429" s="89" t="s">
        <v>25</v>
      </c>
      <c r="Q429" s="89" t="s">
        <v>25</v>
      </c>
      <c r="R429" s="89" t="s">
        <v>25</v>
      </c>
      <c r="S429" s="89" t="s">
        <v>25</v>
      </c>
      <c r="T429" s="89" t="s">
        <v>25</v>
      </c>
      <c r="U429" s="89" t="s">
        <v>25</v>
      </c>
    </row>
    <row r="430" spans="1:21" x14ac:dyDescent="0.25">
      <c r="A430" s="89" t="s">
        <v>927</v>
      </c>
      <c r="B430" s="89" t="s">
        <v>928</v>
      </c>
      <c r="C430" s="89" t="s">
        <v>929</v>
      </c>
      <c r="D430" s="89" t="s">
        <v>24</v>
      </c>
      <c r="E430" s="89">
        <v>51</v>
      </c>
      <c r="F430" s="89">
        <v>728</v>
      </c>
      <c r="G430" s="89" t="s">
        <v>25</v>
      </c>
      <c r="H430" s="89" t="s">
        <v>25</v>
      </c>
      <c r="I430" s="89" t="s">
        <v>25</v>
      </c>
      <c r="J430" s="89" t="s">
        <v>25</v>
      </c>
      <c r="K430" s="89" t="s">
        <v>25</v>
      </c>
      <c r="L430" s="90">
        <v>196100</v>
      </c>
      <c r="M430" s="90">
        <v>3905989</v>
      </c>
      <c r="N430" s="89" t="s">
        <v>25</v>
      </c>
      <c r="O430" s="89" t="s">
        <v>25</v>
      </c>
      <c r="P430" s="89" t="s">
        <v>25</v>
      </c>
      <c r="Q430" s="89" t="s">
        <v>25</v>
      </c>
      <c r="R430" s="89" t="s">
        <v>25</v>
      </c>
      <c r="S430" s="89" t="s">
        <v>25</v>
      </c>
      <c r="T430" s="90">
        <v>196100</v>
      </c>
      <c r="U430" s="89" t="s">
        <v>25</v>
      </c>
    </row>
    <row r="431" spans="1:21" x14ac:dyDescent="0.25">
      <c r="A431" s="89" t="s">
        <v>927</v>
      </c>
      <c r="B431" s="89" t="s">
        <v>930</v>
      </c>
      <c r="C431" s="89" t="s">
        <v>931</v>
      </c>
      <c r="D431" s="89" t="s">
        <v>24</v>
      </c>
      <c r="E431" s="89">
        <v>121</v>
      </c>
      <c r="F431" s="90">
        <v>1667.2</v>
      </c>
      <c r="G431" s="89">
        <v>67</v>
      </c>
      <c r="H431" s="89">
        <v>44</v>
      </c>
      <c r="I431" s="90">
        <v>1563.7</v>
      </c>
      <c r="J431" s="89" t="s">
        <v>25</v>
      </c>
      <c r="K431" s="89" t="s">
        <v>25</v>
      </c>
      <c r="L431" s="90">
        <v>269601</v>
      </c>
      <c r="M431" s="90">
        <v>23804512</v>
      </c>
      <c r="N431" s="89" t="s">
        <v>25</v>
      </c>
      <c r="O431" s="89" t="s">
        <v>25</v>
      </c>
      <c r="P431" s="89" t="s">
        <v>25</v>
      </c>
      <c r="Q431" s="89" t="s">
        <v>25</v>
      </c>
      <c r="R431" s="89" t="s">
        <v>25</v>
      </c>
      <c r="S431" s="89" t="s">
        <v>25</v>
      </c>
      <c r="T431" s="90">
        <v>269601</v>
      </c>
      <c r="U431" s="89" t="s">
        <v>25</v>
      </c>
    </row>
    <row r="432" spans="1:21" x14ac:dyDescent="0.25">
      <c r="A432" s="89" t="s">
        <v>927</v>
      </c>
      <c r="B432" s="89" t="s">
        <v>932</v>
      </c>
      <c r="C432" s="89" t="s">
        <v>933</v>
      </c>
      <c r="D432" s="89" t="s">
        <v>24</v>
      </c>
      <c r="E432" s="89">
        <v>111</v>
      </c>
      <c r="F432" s="89">
        <v>944</v>
      </c>
      <c r="G432" s="89">
        <v>17</v>
      </c>
      <c r="H432" s="89">
        <v>0</v>
      </c>
      <c r="I432" s="89" t="s">
        <v>25</v>
      </c>
      <c r="J432" s="89" t="s">
        <v>25</v>
      </c>
      <c r="K432" s="89" t="s">
        <v>25</v>
      </c>
      <c r="L432" s="90">
        <v>60916</v>
      </c>
      <c r="M432" s="90">
        <v>24856110</v>
      </c>
      <c r="N432" s="89">
        <v>0</v>
      </c>
      <c r="O432" s="89" t="s">
        <v>25</v>
      </c>
      <c r="P432" s="89" t="s">
        <v>25</v>
      </c>
      <c r="Q432" s="89" t="s">
        <v>25</v>
      </c>
      <c r="R432" s="89" t="s">
        <v>25</v>
      </c>
      <c r="S432" s="89" t="s">
        <v>25</v>
      </c>
      <c r="T432" s="89" t="s">
        <v>25</v>
      </c>
      <c r="U432" s="89" t="s">
        <v>25</v>
      </c>
    </row>
    <row r="433" spans="1:21" x14ac:dyDescent="0.25">
      <c r="A433" s="89" t="s">
        <v>934</v>
      </c>
      <c r="B433" s="89" t="s">
        <v>935</v>
      </c>
      <c r="C433" s="89" t="s">
        <v>936</v>
      </c>
      <c r="D433" s="89" t="s">
        <v>24</v>
      </c>
      <c r="E433" s="89">
        <v>51</v>
      </c>
      <c r="F433" s="89">
        <v>502.1</v>
      </c>
      <c r="G433" s="89">
        <v>12</v>
      </c>
      <c r="H433" s="89">
        <v>2</v>
      </c>
      <c r="I433" s="89">
        <v>62.8</v>
      </c>
      <c r="J433" s="89" t="s">
        <v>25</v>
      </c>
      <c r="K433" s="89" t="s">
        <v>25</v>
      </c>
      <c r="L433" s="90">
        <v>119078</v>
      </c>
      <c r="M433" s="90">
        <v>3224400</v>
      </c>
      <c r="N433" s="89" t="s">
        <v>25</v>
      </c>
      <c r="O433" s="89" t="s">
        <v>25</v>
      </c>
      <c r="P433" s="89" t="s">
        <v>25</v>
      </c>
      <c r="Q433" s="89" t="s">
        <v>25</v>
      </c>
      <c r="R433" s="89" t="s">
        <v>25</v>
      </c>
      <c r="S433" s="89" t="s">
        <v>25</v>
      </c>
      <c r="T433" s="90">
        <v>119078</v>
      </c>
      <c r="U433" s="89" t="s">
        <v>25</v>
      </c>
    </row>
    <row r="434" spans="1:21" x14ac:dyDescent="0.25">
      <c r="A434" s="89" t="s">
        <v>934</v>
      </c>
      <c r="B434" s="89" t="s">
        <v>937</v>
      </c>
      <c r="C434" s="89" t="s">
        <v>938</v>
      </c>
      <c r="D434" s="89" t="s">
        <v>24</v>
      </c>
      <c r="E434" s="89">
        <v>51</v>
      </c>
      <c r="F434" s="89">
        <v>295.10000000000002</v>
      </c>
      <c r="G434" s="89">
        <v>42</v>
      </c>
      <c r="H434" s="89">
        <v>9</v>
      </c>
      <c r="I434" s="89">
        <v>295.10000000000002</v>
      </c>
      <c r="J434" s="89" t="s">
        <v>25</v>
      </c>
      <c r="K434" s="89" t="s">
        <v>25</v>
      </c>
      <c r="L434" s="90">
        <v>11594</v>
      </c>
      <c r="M434" s="90">
        <v>3602820</v>
      </c>
      <c r="N434" s="89" t="s">
        <v>25</v>
      </c>
      <c r="O434" s="89" t="s">
        <v>25</v>
      </c>
      <c r="P434" s="89" t="s">
        <v>25</v>
      </c>
      <c r="Q434" s="89" t="s">
        <v>25</v>
      </c>
      <c r="R434" s="89" t="s">
        <v>25</v>
      </c>
      <c r="S434" s="89" t="s">
        <v>25</v>
      </c>
      <c r="T434" s="89" t="s">
        <v>25</v>
      </c>
      <c r="U434" s="89" t="s">
        <v>25</v>
      </c>
    </row>
    <row r="435" spans="1:21" x14ac:dyDescent="0.25">
      <c r="A435" s="89" t="s">
        <v>939</v>
      </c>
      <c r="B435" s="89" t="s">
        <v>940</v>
      </c>
      <c r="C435" s="89" t="s">
        <v>941</v>
      </c>
      <c r="D435" s="89" t="s">
        <v>24</v>
      </c>
      <c r="E435" s="89">
        <v>49</v>
      </c>
      <c r="F435" s="89">
        <v>660</v>
      </c>
      <c r="G435" s="89">
        <v>1</v>
      </c>
      <c r="H435" s="89">
        <v>1</v>
      </c>
      <c r="I435" s="89">
        <v>32.9</v>
      </c>
      <c r="J435" s="89" t="s">
        <v>25</v>
      </c>
      <c r="K435" s="89" t="s">
        <v>25</v>
      </c>
      <c r="L435" s="90">
        <v>145126</v>
      </c>
      <c r="M435" s="90">
        <v>2655553</v>
      </c>
      <c r="N435" s="89" t="s">
        <v>25</v>
      </c>
      <c r="O435" s="89" t="s">
        <v>25</v>
      </c>
      <c r="P435" s="89" t="s">
        <v>25</v>
      </c>
      <c r="Q435" s="89" t="s">
        <v>25</v>
      </c>
      <c r="R435" s="89" t="s">
        <v>25</v>
      </c>
      <c r="S435" s="89" t="s">
        <v>25</v>
      </c>
      <c r="T435" s="90">
        <v>145126</v>
      </c>
      <c r="U435" s="89" t="s">
        <v>25</v>
      </c>
    </row>
    <row r="436" spans="1:21" x14ac:dyDescent="0.25">
      <c r="A436" s="89" t="s">
        <v>939</v>
      </c>
      <c r="B436" s="89" t="s">
        <v>942</v>
      </c>
      <c r="C436" s="89" t="s">
        <v>943</v>
      </c>
      <c r="D436" s="89" t="s">
        <v>24</v>
      </c>
      <c r="E436" s="89">
        <v>80</v>
      </c>
      <c r="F436" s="90">
        <v>1337.4</v>
      </c>
      <c r="G436" s="89">
        <v>25</v>
      </c>
      <c r="H436" s="89">
        <v>25</v>
      </c>
      <c r="I436" s="89">
        <v>838.8</v>
      </c>
      <c r="J436" s="89" t="s">
        <v>25</v>
      </c>
      <c r="K436" s="89" t="s">
        <v>25</v>
      </c>
      <c r="L436" s="90">
        <v>58654</v>
      </c>
      <c r="M436" s="90">
        <v>19926764</v>
      </c>
      <c r="N436" s="89" t="s">
        <v>25</v>
      </c>
      <c r="O436" s="89" t="s">
        <v>25</v>
      </c>
      <c r="P436" s="89" t="s">
        <v>25</v>
      </c>
      <c r="Q436" s="89" t="s">
        <v>25</v>
      </c>
      <c r="R436" s="90">
        <v>58654</v>
      </c>
      <c r="S436" s="89" t="s">
        <v>25</v>
      </c>
      <c r="T436" s="89" t="s">
        <v>25</v>
      </c>
      <c r="U436" s="89" t="s">
        <v>25</v>
      </c>
    </row>
    <row r="437" spans="1:21" x14ac:dyDescent="0.25">
      <c r="A437" s="89" t="s">
        <v>944</v>
      </c>
      <c r="B437" s="89" t="s">
        <v>945</v>
      </c>
      <c r="C437" s="89" t="s">
        <v>946</v>
      </c>
      <c r="D437" s="89" t="s">
        <v>24</v>
      </c>
      <c r="E437" s="89">
        <v>193</v>
      </c>
      <c r="F437" s="90">
        <v>2666.4</v>
      </c>
      <c r="G437" s="89">
        <v>73</v>
      </c>
      <c r="H437" s="89">
        <v>109</v>
      </c>
      <c r="I437" s="90">
        <v>2572.9</v>
      </c>
      <c r="J437" s="89" t="s">
        <v>25</v>
      </c>
      <c r="K437" s="89" t="s">
        <v>25</v>
      </c>
      <c r="L437" s="90">
        <v>87363</v>
      </c>
      <c r="M437" s="90">
        <v>47756588</v>
      </c>
      <c r="N437" s="89" t="s">
        <v>25</v>
      </c>
      <c r="O437" s="89" t="s">
        <v>25</v>
      </c>
      <c r="P437" s="90">
        <v>87363</v>
      </c>
      <c r="Q437" s="89" t="s">
        <v>25</v>
      </c>
      <c r="R437" s="89" t="s">
        <v>25</v>
      </c>
      <c r="S437" s="89" t="s">
        <v>25</v>
      </c>
      <c r="T437" s="89" t="s">
        <v>25</v>
      </c>
      <c r="U437" s="89" t="s">
        <v>25</v>
      </c>
    </row>
    <row r="438" spans="1:21" x14ac:dyDescent="0.25">
      <c r="A438" s="89" t="s">
        <v>944</v>
      </c>
      <c r="B438" s="89" t="s">
        <v>947</v>
      </c>
      <c r="C438" s="89" t="s">
        <v>948</v>
      </c>
      <c r="D438" s="89" t="s">
        <v>24</v>
      </c>
      <c r="E438" s="89">
        <v>52</v>
      </c>
      <c r="F438" s="89">
        <v>939.6</v>
      </c>
      <c r="G438" s="89">
        <v>23</v>
      </c>
      <c r="H438" s="89">
        <v>28</v>
      </c>
      <c r="I438" s="89">
        <v>928.9</v>
      </c>
      <c r="J438" s="89" t="s">
        <v>25</v>
      </c>
      <c r="K438" s="89" t="s">
        <v>25</v>
      </c>
      <c r="L438" s="90">
        <v>10725</v>
      </c>
      <c r="M438" s="90">
        <v>2361204</v>
      </c>
      <c r="N438" s="89" t="s">
        <v>25</v>
      </c>
      <c r="O438" s="89" t="s">
        <v>25</v>
      </c>
      <c r="P438" s="89" t="s">
        <v>25</v>
      </c>
      <c r="Q438" s="89" t="s">
        <v>25</v>
      </c>
      <c r="R438" s="89" t="s">
        <v>25</v>
      </c>
      <c r="S438" s="89" t="s">
        <v>25</v>
      </c>
      <c r="T438" s="89" t="s">
        <v>25</v>
      </c>
      <c r="U438" s="89" t="s">
        <v>25</v>
      </c>
    </row>
    <row r="439" spans="1:21" x14ac:dyDescent="0.25">
      <c r="A439" s="89" t="s">
        <v>944</v>
      </c>
      <c r="B439" s="89" t="s">
        <v>949</v>
      </c>
      <c r="C439" s="89" t="s">
        <v>950</v>
      </c>
      <c r="D439" s="89" t="s">
        <v>24</v>
      </c>
      <c r="E439" s="89">
        <v>88</v>
      </c>
      <c r="F439" s="90">
        <v>1422.7</v>
      </c>
      <c r="G439" s="89">
        <v>46</v>
      </c>
      <c r="H439" s="89">
        <v>42</v>
      </c>
      <c r="I439" s="90">
        <v>1422.7</v>
      </c>
      <c r="J439" s="89" t="s">
        <v>25</v>
      </c>
      <c r="K439" s="89" t="s">
        <v>25</v>
      </c>
      <c r="L439" s="90">
        <v>117681</v>
      </c>
      <c r="M439" s="90">
        <v>18046134</v>
      </c>
      <c r="N439" s="89" t="s">
        <v>25</v>
      </c>
      <c r="O439" s="89" t="s">
        <v>25</v>
      </c>
      <c r="P439" s="89" t="s">
        <v>25</v>
      </c>
      <c r="Q439" s="89" t="s">
        <v>25</v>
      </c>
      <c r="R439" s="89" t="s">
        <v>25</v>
      </c>
      <c r="S439" s="89" t="s">
        <v>25</v>
      </c>
      <c r="T439" s="89" t="s">
        <v>25</v>
      </c>
      <c r="U439" s="89" t="s">
        <v>25</v>
      </c>
    </row>
    <row r="440" spans="1:21" x14ac:dyDescent="0.25">
      <c r="A440" s="89" t="s">
        <v>951</v>
      </c>
      <c r="B440" s="89" t="s">
        <v>952</v>
      </c>
      <c r="C440" s="89" t="s">
        <v>953</v>
      </c>
      <c r="D440" s="89" t="s">
        <v>24</v>
      </c>
      <c r="E440" s="89">
        <v>179</v>
      </c>
      <c r="F440" s="90">
        <v>2801.7</v>
      </c>
      <c r="G440" s="89">
        <v>95</v>
      </c>
      <c r="H440" s="89">
        <v>84</v>
      </c>
      <c r="I440" s="90">
        <v>2801.7</v>
      </c>
      <c r="J440" s="89" t="s">
        <v>25</v>
      </c>
      <c r="K440" s="89" t="s">
        <v>25</v>
      </c>
      <c r="L440" s="90">
        <v>165679</v>
      </c>
      <c r="M440" s="90">
        <v>35620985</v>
      </c>
      <c r="N440" s="89" t="s">
        <v>25</v>
      </c>
      <c r="O440" s="90">
        <v>165679</v>
      </c>
      <c r="P440" s="89" t="s">
        <v>25</v>
      </c>
      <c r="Q440" s="89" t="s">
        <v>25</v>
      </c>
      <c r="R440" s="89" t="s">
        <v>25</v>
      </c>
      <c r="S440" s="89" t="s">
        <v>25</v>
      </c>
      <c r="T440" s="89" t="s">
        <v>25</v>
      </c>
      <c r="U440" s="89" t="s">
        <v>25</v>
      </c>
    </row>
    <row r="441" spans="1:21" x14ac:dyDescent="0.25">
      <c r="A441" s="89" t="s">
        <v>951</v>
      </c>
      <c r="B441" s="89" t="s">
        <v>954</v>
      </c>
      <c r="C441" s="89" t="s">
        <v>955</v>
      </c>
      <c r="D441" s="89" t="s">
        <v>24</v>
      </c>
      <c r="E441" s="89">
        <v>54</v>
      </c>
      <c r="F441" s="90">
        <v>1087.8</v>
      </c>
      <c r="G441" s="89">
        <v>17</v>
      </c>
      <c r="H441" s="89">
        <v>30</v>
      </c>
      <c r="I441" s="90">
        <v>1048.7</v>
      </c>
      <c r="J441" s="89" t="s">
        <v>25</v>
      </c>
      <c r="K441" s="89" t="s">
        <v>25</v>
      </c>
      <c r="L441" s="90">
        <v>13693</v>
      </c>
      <c r="M441" s="90">
        <v>2363680</v>
      </c>
      <c r="N441" s="89" t="s">
        <v>25</v>
      </c>
      <c r="O441" s="89" t="s">
        <v>25</v>
      </c>
      <c r="P441" s="89" t="s">
        <v>25</v>
      </c>
      <c r="Q441" s="89" t="s">
        <v>25</v>
      </c>
      <c r="R441" s="89" t="s">
        <v>25</v>
      </c>
      <c r="S441" s="89" t="s">
        <v>25</v>
      </c>
      <c r="T441" s="89" t="s">
        <v>25</v>
      </c>
      <c r="U441" s="89" t="s">
        <v>25</v>
      </c>
    </row>
    <row r="442" spans="1:21" x14ac:dyDescent="0.25">
      <c r="A442" s="89" t="s">
        <v>951</v>
      </c>
      <c r="B442" s="89" t="s">
        <v>956</v>
      </c>
      <c r="C442" s="89" t="s">
        <v>957</v>
      </c>
      <c r="D442" s="89" t="s">
        <v>24</v>
      </c>
      <c r="E442" s="89">
        <v>50</v>
      </c>
      <c r="F442" s="89">
        <v>884.1</v>
      </c>
      <c r="G442" s="89">
        <v>23</v>
      </c>
      <c r="H442" s="89">
        <v>26</v>
      </c>
      <c r="I442" s="89">
        <v>865.5</v>
      </c>
      <c r="J442" s="89" t="s">
        <v>25</v>
      </c>
      <c r="K442" s="89" t="s">
        <v>25</v>
      </c>
      <c r="L442" s="90">
        <v>16465</v>
      </c>
      <c r="M442" s="90">
        <v>4903207</v>
      </c>
      <c r="N442" s="89" t="s">
        <v>25</v>
      </c>
      <c r="O442" s="89" t="s">
        <v>25</v>
      </c>
      <c r="P442" s="89" t="s">
        <v>25</v>
      </c>
      <c r="Q442" s="89" t="s">
        <v>25</v>
      </c>
      <c r="R442" s="89" t="s">
        <v>25</v>
      </c>
      <c r="S442" s="89" t="s">
        <v>25</v>
      </c>
      <c r="T442" s="89" t="s">
        <v>25</v>
      </c>
      <c r="U442" s="89" t="s">
        <v>25</v>
      </c>
    </row>
    <row r="443" spans="1:21" x14ac:dyDescent="0.25">
      <c r="A443" s="89" t="s">
        <v>951</v>
      </c>
      <c r="B443" s="89" t="s">
        <v>958</v>
      </c>
      <c r="C443" s="89" t="s">
        <v>959</v>
      </c>
      <c r="D443" s="89" t="s">
        <v>24</v>
      </c>
      <c r="E443" s="89">
        <v>23</v>
      </c>
      <c r="F443" s="89">
        <v>791.9</v>
      </c>
      <c r="G443" s="89" t="s">
        <v>25</v>
      </c>
      <c r="H443" s="89">
        <v>23</v>
      </c>
      <c r="I443" s="89">
        <v>791.9</v>
      </c>
      <c r="J443" s="89" t="s">
        <v>25</v>
      </c>
      <c r="K443" s="89" t="s">
        <v>25</v>
      </c>
      <c r="L443" s="89" t="s">
        <v>25</v>
      </c>
      <c r="M443" s="89" t="s">
        <v>25</v>
      </c>
      <c r="N443" s="89" t="s">
        <v>25</v>
      </c>
      <c r="O443" s="89" t="s">
        <v>25</v>
      </c>
      <c r="P443" s="89" t="s">
        <v>25</v>
      </c>
      <c r="Q443" s="89" t="s">
        <v>25</v>
      </c>
      <c r="R443" s="89" t="s">
        <v>25</v>
      </c>
      <c r="S443" s="89" t="s">
        <v>25</v>
      </c>
      <c r="T443" s="89" t="s">
        <v>25</v>
      </c>
      <c r="U443" s="89" t="s">
        <v>25</v>
      </c>
    </row>
    <row r="444" spans="1:21" x14ac:dyDescent="0.25">
      <c r="A444" s="89" t="s">
        <v>960</v>
      </c>
      <c r="B444" s="89" t="s">
        <v>961</v>
      </c>
      <c r="C444" s="89" t="s">
        <v>962</v>
      </c>
      <c r="D444" s="89" t="s">
        <v>24</v>
      </c>
      <c r="E444" s="89">
        <v>53</v>
      </c>
      <c r="F444" s="89">
        <v>817.8</v>
      </c>
      <c r="G444" s="89">
        <v>21</v>
      </c>
      <c r="H444" s="89">
        <v>18</v>
      </c>
      <c r="I444" s="89">
        <v>592.5</v>
      </c>
      <c r="J444" s="89" t="s">
        <v>25</v>
      </c>
      <c r="K444" s="89" t="s">
        <v>25</v>
      </c>
      <c r="L444" s="90">
        <v>41068</v>
      </c>
      <c r="M444" s="90">
        <v>5201101</v>
      </c>
      <c r="N444" s="89" t="s">
        <v>25</v>
      </c>
      <c r="O444" s="89" t="s">
        <v>25</v>
      </c>
      <c r="P444" s="89" t="s">
        <v>25</v>
      </c>
      <c r="Q444" s="89" t="s">
        <v>25</v>
      </c>
      <c r="R444" s="89" t="s">
        <v>25</v>
      </c>
      <c r="S444" s="89" t="s">
        <v>25</v>
      </c>
      <c r="T444" s="90">
        <v>41068</v>
      </c>
      <c r="U444" s="89" t="s">
        <v>25</v>
      </c>
    </row>
    <row r="445" spans="1:21" x14ac:dyDescent="0.25">
      <c r="A445" s="89" t="s">
        <v>963</v>
      </c>
      <c r="B445" s="89" t="s">
        <v>964</v>
      </c>
      <c r="C445" s="89" t="s">
        <v>965</v>
      </c>
      <c r="D445" s="89" t="s">
        <v>24</v>
      </c>
      <c r="E445" s="89">
        <v>59</v>
      </c>
      <c r="F445" s="89">
        <v>631.5</v>
      </c>
      <c r="G445" s="89" t="s">
        <v>25</v>
      </c>
      <c r="H445" s="89" t="s">
        <v>25</v>
      </c>
      <c r="I445" s="89" t="s">
        <v>25</v>
      </c>
      <c r="J445" s="89" t="s">
        <v>25</v>
      </c>
      <c r="K445" s="89" t="s">
        <v>25</v>
      </c>
      <c r="L445" s="90">
        <v>46980</v>
      </c>
      <c r="M445" s="90">
        <v>6351824</v>
      </c>
      <c r="N445" s="89" t="s">
        <v>25</v>
      </c>
      <c r="O445" s="89" t="s">
        <v>25</v>
      </c>
      <c r="P445" s="89" t="s">
        <v>25</v>
      </c>
      <c r="Q445" s="89" t="s">
        <v>25</v>
      </c>
      <c r="R445" s="89" t="s">
        <v>25</v>
      </c>
      <c r="S445" s="89" t="s">
        <v>25</v>
      </c>
      <c r="T445" s="89" t="s">
        <v>25</v>
      </c>
      <c r="U445" s="89" t="s">
        <v>25</v>
      </c>
    </row>
    <row r="446" spans="1:21" x14ac:dyDescent="0.25">
      <c r="A446" s="89" t="s">
        <v>963</v>
      </c>
      <c r="B446" s="89" t="s">
        <v>966</v>
      </c>
      <c r="C446" s="89" t="s">
        <v>967</v>
      </c>
      <c r="D446" s="89" t="s">
        <v>24</v>
      </c>
      <c r="E446" s="89">
        <v>50</v>
      </c>
      <c r="F446" s="89">
        <v>524.4</v>
      </c>
      <c r="G446" s="89">
        <v>1</v>
      </c>
      <c r="H446" s="89">
        <v>1</v>
      </c>
      <c r="I446" s="89">
        <v>33.700000000000003</v>
      </c>
      <c r="J446" s="89" t="s">
        <v>25</v>
      </c>
      <c r="K446" s="89" t="s">
        <v>25</v>
      </c>
      <c r="L446" s="90">
        <v>22573</v>
      </c>
      <c r="M446" s="90">
        <v>5108330</v>
      </c>
      <c r="N446" s="90">
        <v>22244</v>
      </c>
      <c r="O446" s="89" t="s">
        <v>25</v>
      </c>
      <c r="P446" s="89" t="s">
        <v>25</v>
      </c>
      <c r="Q446" s="89" t="s">
        <v>25</v>
      </c>
      <c r="R446" s="89" t="s">
        <v>25</v>
      </c>
      <c r="S446" s="89" t="s">
        <v>25</v>
      </c>
      <c r="T446" s="89" t="s">
        <v>25</v>
      </c>
      <c r="U446" s="89" t="s">
        <v>25</v>
      </c>
    </row>
    <row r="447" spans="1:21" x14ac:dyDescent="0.25">
      <c r="A447" s="89" t="s">
        <v>968</v>
      </c>
      <c r="B447" s="89" t="s">
        <v>969</v>
      </c>
      <c r="C447" s="89" t="s">
        <v>970</v>
      </c>
      <c r="D447" s="89" t="s">
        <v>24</v>
      </c>
      <c r="E447" s="89">
        <v>55</v>
      </c>
      <c r="F447" s="89">
        <v>905.3</v>
      </c>
      <c r="G447" s="89">
        <v>26</v>
      </c>
      <c r="H447" s="89">
        <v>27</v>
      </c>
      <c r="I447" s="89">
        <v>895.6</v>
      </c>
      <c r="J447" s="89" t="s">
        <v>25</v>
      </c>
      <c r="K447" s="89" t="s">
        <v>25</v>
      </c>
      <c r="L447" s="90">
        <v>40500</v>
      </c>
      <c r="M447" s="90">
        <v>11000005</v>
      </c>
      <c r="N447" s="90">
        <v>40500</v>
      </c>
      <c r="O447" s="89" t="s">
        <v>25</v>
      </c>
      <c r="P447" s="89" t="s">
        <v>25</v>
      </c>
      <c r="Q447" s="89" t="s">
        <v>25</v>
      </c>
      <c r="R447" s="89" t="s">
        <v>25</v>
      </c>
      <c r="S447" s="89" t="s">
        <v>25</v>
      </c>
      <c r="T447" s="89" t="s">
        <v>25</v>
      </c>
      <c r="U447" s="89" t="s">
        <v>25</v>
      </c>
    </row>
    <row r="448" spans="1:21" x14ac:dyDescent="0.25">
      <c r="A448" s="89" t="s">
        <v>968</v>
      </c>
      <c r="B448" s="89" t="s">
        <v>971</v>
      </c>
      <c r="C448" s="89" t="s">
        <v>972</v>
      </c>
      <c r="D448" s="89" t="s">
        <v>24</v>
      </c>
      <c r="E448" s="89">
        <v>320</v>
      </c>
      <c r="F448" s="90">
        <v>4117.5</v>
      </c>
      <c r="G448" s="89">
        <v>191</v>
      </c>
      <c r="H448" s="89">
        <v>119</v>
      </c>
      <c r="I448" s="90">
        <v>3987.8</v>
      </c>
      <c r="J448" s="89">
        <v>3</v>
      </c>
      <c r="K448" s="89">
        <v>96</v>
      </c>
      <c r="L448" s="90">
        <v>89620</v>
      </c>
      <c r="M448" s="90">
        <v>87025620</v>
      </c>
      <c r="N448" s="89">
        <v>360</v>
      </c>
      <c r="O448" s="89">
        <v>0</v>
      </c>
      <c r="P448" s="89">
        <v>0</v>
      </c>
      <c r="Q448" s="89" t="s">
        <v>25</v>
      </c>
      <c r="R448" s="89">
        <v>0</v>
      </c>
      <c r="S448" s="89" t="s">
        <v>25</v>
      </c>
      <c r="T448" s="89">
        <v>0</v>
      </c>
      <c r="U448" s="89" t="s">
        <v>25</v>
      </c>
    </row>
    <row r="449" spans="1:21" x14ac:dyDescent="0.25">
      <c r="A449" s="89" t="s">
        <v>968</v>
      </c>
      <c r="B449" s="89" t="s">
        <v>973</v>
      </c>
      <c r="C449" s="89" t="s">
        <v>974</v>
      </c>
      <c r="D449" s="89" t="s">
        <v>24</v>
      </c>
      <c r="E449" s="89">
        <v>64</v>
      </c>
      <c r="F449" s="89">
        <v>634.6</v>
      </c>
      <c r="G449" s="89">
        <v>44</v>
      </c>
      <c r="H449" s="89">
        <v>19</v>
      </c>
      <c r="I449" s="89">
        <v>618.6</v>
      </c>
      <c r="J449" s="89">
        <v>1</v>
      </c>
      <c r="K449" s="89">
        <v>16</v>
      </c>
      <c r="L449" s="90">
        <v>7718</v>
      </c>
      <c r="M449" s="90">
        <v>6456800</v>
      </c>
      <c r="N449" s="89">
        <v>128</v>
      </c>
      <c r="O449" s="89">
        <v>0</v>
      </c>
      <c r="P449" s="89">
        <v>0</v>
      </c>
      <c r="Q449" s="89">
        <v>0</v>
      </c>
      <c r="R449" s="89">
        <v>0</v>
      </c>
      <c r="S449" s="89">
        <v>0</v>
      </c>
      <c r="T449" s="89">
        <v>0</v>
      </c>
      <c r="U449" s="89">
        <v>868</v>
      </c>
    </row>
    <row r="450" spans="1:21" x14ac:dyDescent="0.25">
      <c r="A450" s="89" t="s">
        <v>968</v>
      </c>
      <c r="B450" s="89" t="s">
        <v>975</v>
      </c>
      <c r="C450" s="89" t="s">
        <v>976</v>
      </c>
      <c r="D450" s="89" t="s">
        <v>24</v>
      </c>
      <c r="E450" s="89" t="s">
        <v>25</v>
      </c>
      <c r="F450" s="89" t="s">
        <v>25</v>
      </c>
      <c r="G450" s="89" t="s">
        <v>25</v>
      </c>
      <c r="H450" s="89" t="s">
        <v>25</v>
      </c>
      <c r="I450" s="89" t="s">
        <v>25</v>
      </c>
      <c r="J450" s="89" t="s">
        <v>25</v>
      </c>
      <c r="K450" s="89" t="s">
        <v>25</v>
      </c>
      <c r="L450" s="89" t="s">
        <v>25</v>
      </c>
      <c r="M450" s="89" t="s">
        <v>25</v>
      </c>
      <c r="N450" s="89" t="s">
        <v>25</v>
      </c>
      <c r="O450" s="89" t="s">
        <v>25</v>
      </c>
      <c r="P450" s="89" t="s">
        <v>25</v>
      </c>
      <c r="Q450" s="89" t="s">
        <v>25</v>
      </c>
      <c r="R450" s="89" t="s">
        <v>25</v>
      </c>
      <c r="S450" s="89" t="s">
        <v>25</v>
      </c>
      <c r="T450" s="89" t="s">
        <v>25</v>
      </c>
      <c r="U450" s="89" t="s">
        <v>25</v>
      </c>
    </row>
    <row r="451" spans="1:21" x14ac:dyDescent="0.25">
      <c r="A451" s="89" t="s">
        <v>968</v>
      </c>
      <c r="B451" s="89" t="s">
        <v>977</v>
      </c>
      <c r="C451" s="89" t="s">
        <v>978</v>
      </c>
      <c r="D451" s="89" t="s">
        <v>24</v>
      </c>
      <c r="E451" s="89">
        <v>328</v>
      </c>
      <c r="F451" s="90">
        <v>6979</v>
      </c>
      <c r="G451" s="89">
        <v>120</v>
      </c>
      <c r="H451" s="89">
        <v>206</v>
      </c>
      <c r="I451" s="90">
        <v>6947.3</v>
      </c>
      <c r="J451" s="89">
        <v>2</v>
      </c>
      <c r="K451" s="89">
        <v>31.7</v>
      </c>
      <c r="L451" s="90">
        <v>48268</v>
      </c>
      <c r="M451" s="90">
        <v>28183742</v>
      </c>
      <c r="N451" s="90">
        <v>3062</v>
      </c>
      <c r="O451" s="89" t="s">
        <v>25</v>
      </c>
      <c r="P451" s="89" t="s">
        <v>25</v>
      </c>
      <c r="Q451" s="89" t="s">
        <v>25</v>
      </c>
      <c r="R451" s="89" t="s">
        <v>25</v>
      </c>
      <c r="S451" s="89" t="s">
        <v>25</v>
      </c>
      <c r="T451" s="89" t="s">
        <v>25</v>
      </c>
      <c r="U451" s="89" t="s">
        <v>25</v>
      </c>
    </row>
    <row r="452" spans="1:21" x14ac:dyDescent="0.25">
      <c r="A452" s="89" t="s">
        <v>968</v>
      </c>
      <c r="B452" s="89" t="s">
        <v>979</v>
      </c>
      <c r="C452" s="89" t="s">
        <v>980</v>
      </c>
      <c r="D452" s="89" t="s">
        <v>24</v>
      </c>
      <c r="E452" s="89">
        <v>78</v>
      </c>
      <c r="F452" s="90">
        <v>1099.7</v>
      </c>
      <c r="G452" s="89">
        <v>35</v>
      </c>
      <c r="H452" s="89">
        <v>30</v>
      </c>
      <c r="I452" s="90">
        <v>1011</v>
      </c>
      <c r="J452" s="89" t="s">
        <v>25</v>
      </c>
      <c r="K452" s="89" t="s">
        <v>25</v>
      </c>
      <c r="L452" s="90">
        <v>19994</v>
      </c>
      <c r="M452" s="90">
        <v>11733563</v>
      </c>
      <c r="N452" s="89">
        <v>960</v>
      </c>
      <c r="O452" s="89" t="s">
        <v>25</v>
      </c>
      <c r="P452" s="89" t="s">
        <v>25</v>
      </c>
      <c r="Q452" s="89" t="s">
        <v>25</v>
      </c>
      <c r="R452" s="89" t="s">
        <v>25</v>
      </c>
      <c r="S452" s="89" t="s">
        <v>25</v>
      </c>
      <c r="T452" s="89" t="s">
        <v>25</v>
      </c>
      <c r="U452" s="89" t="s">
        <v>25</v>
      </c>
    </row>
    <row r="453" spans="1:21" x14ac:dyDescent="0.25">
      <c r="A453" s="89" t="s">
        <v>968</v>
      </c>
      <c r="B453" s="89" t="s">
        <v>981</v>
      </c>
      <c r="C453" s="89" t="s">
        <v>982</v>
      </c>
      <c r="D453" s="89" t="s">
        <v>24</v>
      </c>
      <c r="E453" s="89">
        <v>71</v>
      </c>
      <c r="F453" s="90">
        <v>1322</v>
      </c>
      <c r="G453" s="89">
        <v>31</v>
      </c>
      <c r="H453" s="89">
        <v>40</v>
      </c>
      <c r="I453" s="90">
        <v>1322</v>
      </c>
      <c r="J453" s="89">
        <v>40</v>
      </c>
      <c r="K453" s="90">
        <v>1322</v>
      </c>
      <c r="L453" s="90">
        <v>34032</v>
      </c>
      <c r="M453" s="90">
        <v>3008886</v>
      </c>
      <c r="N453" s="90">
        <v>34032</v>
      </c>
      <c r="O453" s="89" t="s">
        <v>25</v>
      </c>
      <c r="P453" s="89" t="s">
        <v>25</v>
      </c>
      <c r="Q453" s="89" t="s">
        <v>25</v>
      </c>
      <c r="R453" s="89" t="s">
        <v>25</v>
      </c>
      <c r="S453" s="89" t="s">
        <v>25</v>
      </c>
      <c r="T453" s="89" t="s">
        <v>25</v>
      </c>
      <c r="U453" s="89" t="s">
        <v>25</v>
      </c>
    </row>
    <row r="454" spans="1:21" x14ac:dyDescent="0.25">
      <c r="A454" s="89" t="s">
        <v>968</v>
      </c>
      <c r="B454" s="89" t="s">
        <v>983</v>
      </c>
      <c r="C454" s="89" t="s">
        <v>984</v>
      </c>
      <c r="D454" s="89" t="s">
        <v>24</v>
      </c>
      <c r="E454" s="89">
        <v>109</v>
      </c>
      <c r="F454" s="90">
        <v>1561.2</v>
      </c>
      <c r="G454" s="89">
        <v>54</v>
      </c>
      <c r="H454" s="89">
        <v>40</v>
      </c>
      <c r="I454" s="90">
        <v>1329.3</v>
      </c>
      <c r="J454" s="89" t="s">
        <v>25</v>
      </c>
      <c r="K454" s="89" t="s">
        <v>25</v>
      </c>
      <c r="L454" s="90">
        <v>29700</v>
      </c>
      <c r="M454" s="90">
        <v>17356000</v>
      </c>
      <c r="N454" s="89">
        <v>330</v>
      </c>
      <c r="O454" s="89">
        <v>660</v>
      </c>
      <c r="P454" s="89" t="s">
        <v>25</v>
      </c>
      <c r="Q454" s="89" t="s">
        <v>25</v>
      </c>
      <c r="R454" s="89">
        <v>800</v>
      </c>
      <c r="S454" s="89">
        <v>800</v>
      </c>
      <c r="T454" s="90">
        <v>17230</v>
      </c>
      <c r="U454" s="90">
        <v>10680</v>
      </c>
    </row>
    <row r="455" spans="1:21" x14ac:dyDescent="0.25">
      <c r="A455" s="89" t="s">
        <v>968</v>
      </c>
      <c r="B455" s="89" t="s">
        <v>985</v>
      </c>
      <c r="C455" s="89" t="s">
        <v>986</v>
      </c>
      <c r="D455" s="89" t="s">
        <v>24</v>
      </c>
      <c r="E455" s="89">
        <v>85</v>
      </c>
      <c r="F455" s="90">
        <v>1300.4000000000001</v>
      </c>
      <c r="G455" s="89">
        <v>26</v>
      </c>
      <c r="H455" s="89">
        <v>32</v>
      </c>
      <c r="I455" s="90">
        <v>1003.6</v>
      </c>
      <c r="J455" s="89" t="s">
        <v>25</v>
      </c>
      <c r="K455" s="89" t="s">
        <v>25</v>
      </c>
      <c r="L455" s="90">
        <v>24112</v>
      </c>
      <c r="M455" s="90">
        <v>13669001</v>
      </c>
      <c r="N455" s="89" t="s">
        <v>25</v>
      </c>
      <c r="O455" s="89" t="s">
        <v>25</v>
      </c>
      <c r="P455" s="89">
        <v>960</v>
      </c>
      <c r="Q455" s="89">
        <v>960</v>
      </c>
      <c r="R455" s="89" t="s">
        <v>25</v>
      </c>
      <c r="S455" s="89" t="s">
        <v>25</v>
      </c>
      <c r="T455" s="89" t="s">
        <v>25</v>
      </c>
      <c r="U455" s="89" t="s">
        <v>25</v>
      </c>
    </row>
    <row r="456" spans="1:21" x14ac:dyDescent="0.25">
      <c r="A456" s="89" t="s">
        <v>968</v>
      </c>
      <c r="B456" s="89" t="s">
        <v>987</v>
      </c>
      <c r="C456" s="89" t="s">
        <v>988</v>
      </c>
      <c r="D456" s="89" t="s">
        <v>24</v>
      </c>
      <c r="E456" s="89">
        <v>53</v>
      </c>
      <c r="F456" s="89">
        <v>839.2</v>
      </c>
      <c r="G456" s="89">
        <v>28</v>
      </c>
      <c r="H456" s="89">
        <v>25</v>
      </c>
      <c r="I456" s="89">
        <v>839.2</v>
      </c>
      <c r="J456" s="89" t="s">
        <v>25</v>
      </c>
      <c r="K456" s="89" t="s">
        <v>25</v>
      </c>
      <c r="L456" s="90">
        <v>5150</v>
      </c>
      <c r="M456" s="90">
        <v>8480500</v>
      </c>
      <c r="N456" s="90">
        <v>5150</v>
      </c>
      <c r="O456" s="89" t="s">
        <v>25</v>
      </c>
      <c r="P456" s="89" t="s">
        <v>25</v>
      </c>
      <c r="Q456" s="89" t="s">
        <v>25</v>
      </c>
      <c r="R456" s="89" t="s">
        <v>25</v>
      </c>
      <c r="S456" s="89" t="s">
        <v>25</v>
      </c>
      <c r="T456" s="89" t="s">
        <v>25</v>
      </c>
      <c r="U456" s="89" t="s">
        <v>25</v>
      </c>
    </row>
    <row r="457" spans="1:21" x14ac:dyDescent="0.25">
      <c r="A457" s="89" t="s">
        <v>968</v>
      </c>
      <c r="B457" s="89" t="s">
        <v>989</v>
      </c>
      <c r="C457" s="89" t="s">
        <v>990</v>
      </c>
      <c r="D457" s="89" t="s">
        <v>24</v>
      </c>
      <c r="E457" s="89">
        <v>44</v>
      </c>
      <c r="F457" s="90">
        <v>1302.7</v>
      </c>
      <c r="G457" s="89">
        <v>1</v>
      </c>
      <c r="H457" s="89">
        <v>42</v>
      </c>
      <c r="I457" s="90">
        <v>1297.7</v>
      </c>
      <c r="J457" s="89" t="s">
        <v>25</v>
      </c>
      <c r="K457" s="89" t="s">
        <v>25</v>
      </c>
      <c r="L457" s="89">
        <v>940</v>
      </c>
      <c r="M457" s="90">
        <v>624160</v>
      </c>
      <c r="N457" s="89">
        <v>64</v>
      </c>
      <c r="O457" s="89">
        <v>0</v>
      </c>
      <c r="P457" s="89">
        <v>0</v>
      </c>
      <c r="Q457" s="89">
        <v>0</v>
      </c>
      <c r="R457" s="89">
        <v>0</v>
      </c>
      <c r="S457" s="89">
        <v>0</v>
      </c>
      <c r="T457" s="89">
        <v>0</v>
      </c>
      <c r="U457" s="89">
        <v>448</v>
      </c>
    </row>
    <row r="458" spans="1:21" x14ac:dyDescent="0.25">
      <c r="A458" s="89" t="s">
        <v>968</v>
      </c>
      <c r="B458" s="89" t="s">
        <v>991</v>
      </c>
      <c r="C458" s="89" t="s">
        <v>992</v>
      </c>
      <c r="D458" s="89" t="s">
        <v>24</v>
      </c>
      <c r="E458" s="89">
        <v>55</v>
      </c>
      <c r="F458" s="90">
        <v>1495.3</v>
      </c>
      <c r="G458" s="89">
        <v>2</v>
      </c>
      <c r="H458" s="89">
        <v>46</v>
      </c>
      <c r="I458" s="90">
        <v>1421.8</v>
      </c>
      <c r="J458" s="89" t="s">
        <v>25</v>
      </c>
      <c r="K458" s="89" t="s">
        <v>25</v>
      </c>
      <c r="L458" s="90">
        <v>5020</v>
      </c>
      <c r="M458" s="90">
        <v>953800</v>
      </c>
      <c r="N458" s="89" t="s">
        <v>25</v>
      </c>
      <c r="O458" s="89" t="s">
        <v>25</v>
      </c>
      <c r="P458" s="89" t="s">
        <v>25</v>
      </c>
      <c r="Q458" s="89" t="s">
        <v>25</v>
      </c>
      <c r="R458" s="89" t="s">
        <v>25</v>
      </c>
      <c r="S458" s="89" t="s">
        <v>25</v>
      </c>
      <c r="T458" s="90">
        <v>1050</v>
      </c>
      <c r="U458" s="89" t="s">
        <v>25</v>
      </c>
    </row>
    <row r="459" spans="1:21" x14ac:dyDescent="0.25">
      <c r="A459" s="89" t="s">
        <v>968</v>
      </c>
      <c r="B459" s="89" t="s">
        <v>993</v>
      </c>
      <c r="C459" s="89" t="s">
        <v>994</v>
      </c>
      <c r="D459" s="89" t="s">
        <v>24</v>
      </c>
      <c r="E459" s="89">
        <v>50</v>
      </c>
      <c r="F459" s="89">
        <v>670.4</v>
      </c>
      <c r="G459" s="89">
        <v>27</v>
      </c>
      <c r="H459" s="89">
        <v>23</v>
      </c>
      <c r="I459" s="89">
        <v>670.4</v>
      </c>
      <c r="J459" s="89" t="s">
        <v>25</v>
      </c>
      <c r="K459" s="89" t="s">
        <v>25</v>
      </c>
      <c r="L459" s="90">
        <v>12450</v>
      </c>
      <c r="M459" s="90">
        <v>832100</v>
      </c>
      <c r="N459" s="89" t="s">
        <v>25</v>
      </c>
      <c r="O459" s="89" t="s">
        <v>25</v>
      </c>
      <c r="P459" s="89" t="s">
        <v>25</v>
      </c>
      <c r="Q459" s="89" t="s">
        <v>25</v>
      </c>
      <c r="R459" s="89" t="s">
        <v>25</v>
      </c>
      <c r="S459" s="89" t="s">
        <v>25</v>
      </c>
      <c r="T459" s="90">
        <v>12450</v>
      </c>
      <c r="U459" s="89" t="s">
        <v>25</v>
      </c>
    </row>
    <row r="460" spans="1:21" x14ac:dyDescent="0.25">
      <c r="A460" s="89" t="s">
        <v>968</v>
      </c>
      <c r="B460" s="89" t="s">
        <v>995</v>
      </c>
      <c r="C460" s="89" t="s">
        <v>996</v>
      </c>
      <c r="D460" s="89" t="s">
        <v>24</v>
      </c>
      <c r="E460" s="89">
        <v>129</v>
      </c>
      <c r="F460" s="90">
        <v>2273</v>
      </c>
      <c r="G460" s="89">
        <v>36</v>
      </c>
      <c r="H460" s="89">
        <v>47</v>
      </c>
      <c r="I460" s="90">
        <v>1563.3</v>
      </c>
      <c r="J460" s="89" t="s">
        <v>25</v>
      </c>
      <c r="K460" s="89" t="s">
        <v>25</v>
      </c>
      <c r="L460" s="90">
        <v>13684</v>
      </c>
      <c r="M460" s="90">
        <v>9074200</v>
      </c>
      <c r="N460" s="89" t="s">
        <v>25</v>
      </c>
      <c r="O460" s="89" t="s">
        <v>25</v>
      </c>
      <c r="P460" s="89" t="s">
        <v>25</v>
      </c>
      <c r="Q460" s="89" t="s">
        <v>25</v>
      </c>
      <c r="R460" s="89" t="s">
        <v>25</v>
      </c>
      <c r="S460" s="89" t="s">
        <v>25</v>
      </c>
      <c r="T460" s="89" t="s">
        <v>25</v>
      </c>
      <c r="U460" s="89" t="s">
        <v>25</v>
      </c>
    </row>
    <row r="461" spans="1:21" x14ac:dyDescent="0.25">
      <c r="A461" s="89" t="s">
        <v>968</v>
      </c>
      <c r="B461" s="89" t="s">
        <v>997</v>
      </c>
      <c r="C461" s="89" t="s">
        <v>998</v>
      </c>
      <c r="D461" s="89" t="s">
        <v>24</v>
      </c>
      <c r="E461" s="89">
        <v>66</v>
      </c>
      <c r="F461" s="90">
        <v>1274.2</v>
      </c>
      <c r="G461" s="89">
        <v>27</v>
      </c>
      <c r="H461" s="89">
        <v>36</v>
      </c>
      <c r="I461" s="90">
        <v>1246.2</v>
      </c>
      <c r="J461" s="89" t="s">
        <v>25</v>
      </c>
      <c r="K461" s="89" t="s">
        <v>25</v>
      </c>
      <c r="L461" s="90">
        <v>13275</v>
      </c>
      <c r="M461" s="90">
        <v>10561552</v>
      </c>
      <c r="N461" s="89" t="s">
        <v>25</v>
      </c>
      <c r="O461" s="89" t="s">
        <v>25</v>
      </c>
      <c r="P461" s="89" t="s">
        <v>25</v>
      </c>
      <c r="Q461" s="89" t="s">
        <v>25</v>
      </c>
      <c r="R461" s="89" t="s">
        <v>25</v>
      </c>
      <c r="S461" s="89" t="s">
        <v>25</v>
      </c>
      <c r="T461" s="89" t="s">
        <v>25</v>
      </c>
      <c r="U461" s="89" t="s">
        <v>25</v>
      </c>
    </row>
    <row r="462" spans="1:21" x14ac:dyDescent="0.25">
      <c r="A462" s="89" t="s">
        <v>968</v>
      </c>
      <c r="B462" s="89" t="s">
        <v>999</v>
      </c>
      <c r="C462" s="89" t="s">
        <v>1000</v>
      </c>
      <c r="D462" s="89" t="s">
        <v>24</v>
      </c>
      <c r="E462" s="89">
        <v>70</v>
      </c>
      <c r="F462" s="90">
        <v>1147.8</v>
      </c>
      <c r="G462" s="89">
        <v>27</v>
      </c>
      <c r="H462" s="89">
        <v>32</v>
      </c>
      <c r="I462" s="90">
        <v>1002.9</v>
      </c>
      <c r="J462" s="89" t="s">
        <v>25</v>
      </c>
      <c r="K462" s="89" t="s">
        <v>25</v>
      </c>
      <c r="L462" s="90">
        <v>48205</v>
      </c>
      <c r="M462" s="90">
        <v>10582466</v>
      </c>
      <c r="N462" s="89" t="s">
        <v>25</v>
      </c>
      <c r="O462" s="89" t="s">
        <v>25</v>
      </c>
      <c r="P462" s="89">
        <v>721</v>
      </c>
      <c r="Q462" s="89">
        <v>721</v>
      </c>
      <c r="R462" s="89" t="s">
        <v>25</v>
      </c>
      <c r="S462" s="89" t="s">
        <v>25</v>
      </c>
      <c r="T462" s="89" t="s">
        <v>25</v>
      </c>
      <c r="U462" s="89" t="s">
        <v>25</v>
      </c>
    </row>
    <row r="463" spans="1:21" x14ac:dyDescent="0.25">
      <c r="A463" s="89" t="s">
        <v>968</v>
      </c>
      <c r="B463" s="89" t="s">
        <v>1001</v>
      </c>
      <c r="C463" s="89" t="s">
        <v>1002</v>
      </c>
      <c r="D463" s="89" t="s">
        <v>24</v>
      </c>
      <c r="E463" s="89">
        <v>54</v>
      </c>
      <c r="F463" s="89">
        <v>874.2</v>
      </c>
      <c r="G463" s="89">
        <v>26</v>
      </c>
      <c r="H463" s="89">
        <v>26</v>
      </c>
      <c r="I463" s="89">
        <v>833.1</v>
      </c>
      <c r="J463" s="89" t="s">
        <v>25</v>
      </c>
      <c r="K463" s="89" t="s">
        <v>25</v>
      </c>
      <c r="L463" s="90">
        <v>25400</v>
      </c>
      <c r="M463" s="90">
        <v>3400000</v>
      </c>
      <c r="N463" s="89" t="s">
        <v>25</v>
      </c>
      <c r="O463" s="89" t="s">
        <v>25</v>
      </c>
      <c r="P463" s="90">
        <v>25400</v>
      </c>
      <c r="Q463" s="90">
        <v>25400</v>
      </c>
      <c r="R463" s="89" t="s">
        <v>25</v>
      </c>
      <c r="S463" s="89" t="s">
        <v>25</v>
      </c>
      <c r="T463" s="89" t="s">
        <v>25</v>
      </c>
      <c r="U463" s="89" t="s">
        <v>25</v>
      </c>
    </row>
    <row r="464" spans="1:21" x14ac:dyDescent="0.25">
      <c r="A464" s="89" t="s">
        <v>968</v>
      </c>
      <c r="B464" s="89" t="s">
        <v>1003</v>
      </c>
      <c r="C464" s="89" t="s">
        <v>1004</v>
      </c>
      <c r="D464" s="89" t="s">
        <v>24</v>
      </c>
      <c r="E464" s="89">
        <v>201</v>
      </c>
      <c r="F464" s="90">
        <v>2866.3</v>
      </c>
      <c r="G464" s="89">
        <v>92</v>
      </c>
      <c r="H464" s="89">
        <v>73</v>
      </c>
      <c r="I464" s="90">
        <v>2430.6999999999998</v>
      </c>
      <c r="J464" s="89">
        <v>65</v>
      </c>
      <c r="K464" s="90">
        <v>2175</v>
      </c>
      <c r="L464" s="90">
        <v>44254</v>
      </c>
      <c r="M464" s="90">
        <v>31116535</v>
      </c>
      <c r="N464" s="90">
        <v>20655</v>
      </c>
      <c r="O464" s="89" t="s">
        <v>25</v>
      </c>
      <c r="P464" s="89" t="s">
        <v>25</v>
      </c>
      <c r="Q464" s="89" t="s">
        <v>25</v>
      </c>
      <c r="R464" s="89" t="s">
        <v>25</v>
      </c>
      <c r="S464" s="89" t="s">
        <v>25</v>
      </c>
      <c r="T464" s="89" t="s">
        <v>25</v>
      </c>
      <c r="U464" s="89" t="s">
        <v>25</v>
      </c>
    </row>
    <row r="465" spans="1:21" x14ac:dyDescent="0.25">
      <c r="A465" s="89" t="s">
        <v>968</v>
      </c>
      <c r="B465" s="89" t="s">
        <v>1005</v>
      </c>
      <c r="C465" s="89" t="s">
        <v>1006</v>
      </c>
      <c r="D465" s="89" t="s">
        <v>24</v>
      </c>
      <c r="E465" s="89">
        <v>65</v>
      </c>
      <c r="F465" s="89">
        <v>647.5</v>
      </c>
      <c r="G465" s="89">
        <v>39</v>
      </c>
      <c r="H465" s="89">
        <v>15</v>
      </c>
      <c r="I465" s="89">
        <v>501.7</v>
      </c>
      <c r="J465" s="89">
        <v>0</v>
      </c>
      <c r="K465" s="89" t="s">
        <v>25</v>
      </c>
      <c r="L465" s="90">
        <v>11376</v>
      </c>
      <c r="M465" s="90">
        <v>11832817</v>
      </c>
      <c r="N465" s="89" t="s">
        <v>25</v>
      </c>
      <c r="O465" s="89" t="s">
        <v>25</v>
      </c>
      <c r="P465" s="89" t="s">
        <v>25</v>
      </c>
      <c r="Q465" s="89" t="s">
        <v>25</v>
      </c>
      <c r="R465" s="90">
        <v>2985</v>
      </c>
      <c r="S465" s="89" t="s">
        <v>25</v>
      </c>
      <c r="T465" s="90">
        <v>3765</v>
      </c>
      <c r="U465" s="89" t="s">
        <v>25</v>
      </c>
    </row>
    <row r="466" spans="1:21" x14ac:dyDescent="0.25">
      <c r="A466" s="89" t="s">
        <v>968</v>
      </c>
      <c r="B466" s="89" t="s">
        <v>1007</v>
      </c>
      <c r="C466" s="89" t="s">
        <v>1008</v>
      </c>
      <c r="D466" s="89" t="s">
        <v>24</v>
      </c>
      <c r="E466" s="89">
        <v>48</v>
      </c>
      <c r="F466" s="89">
        <v>632</v>
      </c>
      <c r="G466" s="89">
        <v>10</v>
      </c>
      <c r="H466" s="89">
        <v>10</v>
      </c>
      <c r="I466" s="89">
        <v>328</v>
      </c>
      <c r="J466" s="89" t="s">
        <v>25</v>
      </c>
      <c r="K466" s="89" t="s">
        <v>25</v>
      </c>
      <c r="L466" s="90">
        <v>8326</v>
      </c>
      <c r="M466" s="90">
        <v>6602152</v>
      </c>
      <c r="N466" s="90">
        <v>2226</v>
      </c>
      <c r="O466" s="89" t="s">
        <v>25</v>
      </c>
      <c r="P466" s="89" t="s">
        <v>25</v>
      </c>
      <c r="Q466" s="89" t="s">
        <v>25</v>
      </c>
      <c r="R466" s="89" t="s">
        <v>25</v>
      </c>
      <c r="S466" s="89" t="s">
        <v>25</v>
      </c>
      <c r="T466" s="89" t="s">
        <v>25</v>
      </c>
      <c r="U466" s="89" t="s">
        <v>25</v>
      </c>
    </row>
    <row r="467" spans="1:21" x14ac:dyDescent="0.25">
      <c r="A467" s="89" t="s">
        <v>968</v>
      </c>
      <c r="B467" s="89" t="s">
        <v>1009</v>
      </c>
      <c r="C467" s="89" t="s">
        <v>1010</v>
      </c>
      <c r="D467" s="89" t="s">
        <v>24</v>
      </c>
      <c r="E467" s="89">
        <v>49</v>
      </c>
      <c r="F467" s="89">
        <v>792</v>
      </c>
      <c r="G467" s="89">
        <v>20</v>
      </c>
      <c r="H467" s="89">
        <v>20</v>
      </c>
      <c r="I467" s="89">
        <v>643</v>
      </c>
      <c r="J467" s="89" t="s">
        <v>25</v>
      </c>
      <c r="K467" s="89" t="s">
        <v>25</v>
      </c>
      <c r="L467" s="90">
        <v>13574</v>
      </c>
      <c r="M467" s="90">
        <v>2102248</v>
      </c>
      <c r="N467" s="89" t="s">
        <v>25</v>
      </c>
      <c r="O467" s="89" t="s">
        <v>25</v>
      </c>
      <c r="P467" s="89" t="s">
        <v>25</v>
      </c>
      <c r="Q467" s="89" t="s">
        <v>25</v>
      </c>
      <c r="R467" s="89" t="s">
        <v>25</v>
      </c>
      <c r="S467" s="89" t="s">
        <v>25</v>
      </c>
      <c r="T467" s="89" t="s">
        <v>25</v>
      </c>
      <c r="U467" s="89" t="s">
        <v>25</v>
      </c>
    </row>
    <row r="468" spans="1:21" x14ac:dyDescent="0.25">
      <c r="A468" s="89" t="s">
        <v>968</v>
      </c>
      <c r="B468" s="89" t="s">
        <v>1011</v>
      </c>
      <c r="C468" s="89" t="s">
        <v>1012</v>
      </c>
      <c r="D468" s="89" t="s">
        <v>24</v>
      </c>
      <c r="E468" s="89">
        <v>118</v>
      </c>
      <c r="F468" s="90">
        <v>1443</v>
      </c>
      <c r="G468" s="89">
        <v>4</v>
      </c>
      <c r="H468" s="89">
        <v>2</v>
      </c>
      <c r="I468" s="89">
        <v>66</v>
      </c>
      <c r="J468" s="89" t="s">
        <v>25</v>
      </c>
      <c r="K468" s="89" t="s">
        <v>25</v>
      </c>
      <c r="L468" s="90">
        <v>70747</v>
      </c>
      <c r="M468" s="90">
        <v>8806587</v>
      </c>
      <c r="N468" s="89" t="s">
        <v>25</v>
      </c>
      <c r="O468" s="89" t="s">
        <v>25</v>
      </c>
      <c r="P468" s="89" t="s">
        <v>25</v>
      </c>
      <c r="Q468" s="89" t="s">
        <v>25</v>
      </c>
      <c r="R468" s="89" t="s">
        <v>25</v>
      </c>
      <c r="S468" s="89" t="s">
        <v>25</v>
      </c>
      <c r="T468" s="89">
        <v>90</v>
      </c>
      <c r="U468" s="89" t="s">
        <v>25</v>
      </c>
    </row>
    <row r="469" spans="1:21" x14ac:dyDescent="0.25">
      <c r="A469" s="89" t="s">
        <v>968</v>
      </c>
      <c r="B469" s="89" t="s">
        <v>1013</v>
      </c>
      <c r="C469" s="89" t="s">
        <v>1014</v>
      </c>
      <c r="D469" s="89" t="s">
        <v>24</v>
      </c>
      <c r="E469" s="89">
        <v>49</v>
      </c>
      <c r="F469" s="89">
        <v>807.7</v>
      </c>
      <c r="G469" s="89">
        <v>15</v>
      </c>
      <c r="H469" s="89">
        <v>16</v>
      </c>
      <c r="I469" s="89">
        <v>535.70000000000005</v>
      </c>
      <c r="J469" s="89" t="s">
        <v>25</v>
      </c>
      <c r="K469" s="89" t="s">
        <v>25</v>
      </c>
      <c r="L469" s="90">
        <v>9699</v>
      </c>
      <c r="M469" s="90">
        <v>3389735</v>
      </c>
      <c r="N469" s="90">
        <v>1123</v>
      </c>
      <c r="O469" s="89" t="s">
        <v>25</v>
      </c>
      <c r="P469" s="89" t="s">
        <v>25</v>
      </c>
      <c r="Q469" s="89" t="s">
        <v>25</v>
      </c>
      <c r="R469" s="89" t="s">
        <v>25</v>
      </c>
      <c r="S469" s="89" t="s">
        <v>25</v>
      </c>
      <c r="T469" s="90">
        <v>2315</v>
      </c>
      <c r="U469" s="89">
        <v>406</v>
      </c>
    </row>
    <row r="470" spans="1:21" x14ac:dyDescent="0.25">
      <c r="A470" s="89" t="s">
        <v>968</v>
      </c>
      <c r="B470" s="89" t="s">
        <v>1015</v>
      </c>
      <c r="C470" s="89" t="s">
        <v>1016</v>
      </c>
      <c r="D470" s="89" t="s">
        <v>24</v>
      </c>
      <c r="E470" s="89">
        <v>52</v>
      </c>
      <c r="F470" s="89">
        <v>102.8</v>
      </c>
      <c r="G470" s="89">
        <v>49</v>
      </c>
      <c r="H470" s="89">
        <v>3</v>
      </c>
      <c r="I470" s="89">
        <v>102.8</v>
      </c>
      <c r="J470" s="89">
        <v>1</v>
      </c>
      <c r="K470" s="89">
        <v>18</v>
      </c>
      <c r="L470" s="90">
        <v>45178</v>
      </c>
      <c r="M470" s="90">
        <v>15668200</v>
      </c>
      <c r="N470" s="89">
        <v>120</v>
      </c>
      <c r="O470" s="89" t="s">
        <v>25</v>
      </c>
      <c r="P470" s="89" t="s">
        <v>25</v>
      </c>
      <c r="Q470" s="89" t="s">
        <v>25</v>
      </c>
      <c r="R470" s="89" t="s">
        <v>25</v>
      </c>
      <c r="S470" s="89" t="s">
        <v>25</v>
      </c>
      <c r="T470" s="89" t="s">
        <v>25</v>
      </c>
      <c r="U470" s="89" t="s">
        <v>25</v>
      </c>
    </row>
    <row r="471" spans="1:21" x14ac:dyDescent="0.25">
      <c r="A471" s="89" t="s">
        <v>968</v>
      </c>
      <c r="B471" s="89" t="s">
        <v>1017</v>
      </c>
      <c r="C471" s="89" t="s">
        <v>1018</v>
      </c>
      <c r="D471" s="89" t="s">
        <v>24</v>
      </c>
      <c r="E471" s="89">
        <v>72</v>
      </c>
      <c r="F471" s="90">
        <v>1053.3</v>
      </c>
      <c r="G471" s="89">
        <v>26</v>
      </c>
      <c r="H471" s="89">
        <v>22</v>
      </c>
      <c r="I471" s="89">
        <v>731.7</v>
      </c>
      <c r="J471" s="89" t="s">
        <v>25</v>
      </c>
      <c r="K471" s="89" t="s">
        <v>25</v>
      </c>
      <c r="L471" s="90">
        <v>19159</v>
      </c>
      <c r="M471" s="90">
        <v>12693794</v>
      </c>
      <c r="N471" s="89" t="s">
        <v>25</v>
      </c>
      <c r="O471" s="90">
        <v>15059</v>
      </c>
      <c r="P471" s="89" t="s">
        <v>25</v>
      </c>
      <c r="Q471" s="89" t="s">
        <v>25</v>
      </c>
      <c r="R471" s="89" t="s">
        <v>25</v>
      </c>
      <c r="S471" s="89" t="s">
        <v>25</v>
      </c>
      <c r="T471" s="90">
        <v>4100</v>
      </c>
      <c r="U471" s="89" t="s">
        <v>25</v>
      </c>
    </row>
    <row r="472" spans="1:21" x14ac:dyDescent="0.25">
      <c r="A472" s="89" t="s">
        <v>968</v>
      </c>
      <c r="B472" s="89" t="s">
        <v>1019</v>
      </c>
      <c r="C472" s="89" t="s">
        <v>1020</v>
      </c>
      <c r="D472" s="89" t="s">
        <v>24</v>
      </c>
      <c r="E472" s="89">
        <v>143</v>
      </c>
      <c r="F472" s="90">
        <v>1793.4</v>
      </c>
      <c r="G472" s="89">
        <v>82</v>
      </c>
      <c r="H472" s="89">
        <v>49</v>
      </c>
      <c r="I472" s="90">
        <v>1631.7</v>
      </c>
      <c r="J472" s="89" t="s">
        <v>25</v>
      </c>
      <c r="K472" s="89" t="s">
        <v>25</v>
      </c>
      <c r="L472" s="90">
        <v>26744</v>
      </c>
      <c r="M472" s="90">
        <v>15313945</v>
      </c>
      <c r="N472" s="90">
        <v>6007</v>
      </c>
      <c r="O472" s="89">
        <v>297</v>
      </c>
      <c r="P472" s="90">
        <v>1876</v>
      </c>
      <c r="Q472" s="89">
        <v>0</v>
      </c>
      <c r="R472" s="90">
        <v>5626</v>
      </c>
      <c r="S472" s="89">
        <v>0</v>
      </c>
      <c r="T472" s="90">
        <v>8346</v>
      </c>
      <c r="U472" s="90">
        <v>4592</v>
      </c>
    </row>
    <row r="473" spans="1:21" x14ac:dyDescent="0.25">
      <c r="A473" s="89" t="s">
        <v>968</v>
      </c>
      <c r="B473" s="89" t="s">
        <v>1021</v>
      </c>
      <c r="C473" s="89" t="s">
        <v>1022</v>
      </c>
      <c r="D473" s="89" t="s">
        <v>24</v>
      </c>
      <c r="E473" s="89">
        <v>60</v>
      </c>
      <c r="F473" s="90">
        <v>1013</v>
      </c>
      <c r="G473" s="89">
        <v>30</v>
      </c>
      <c r="H473" s="89">
        <v>30</v>
      </c>
      <c r="I473" s="90">
        <v>1013</v>
      </c>
      <c r="J473" s="89" t="s">
        <v>25</v>
      </c>
      <c r="K473" s="89" t="s">
        <v>25</v>
      </c>
      <c r="L473" s="90">
        <v>8971</v>
      </c>
      <c r="M473" s="90">
        <v>3202647</v>
      </c>
      <c r="N473" s="89" t="s">
        <v>25</v>
      </c>
      <c r="O473" s="89" t="s">
        <v>25</v>
      </c>
      <c r="P473" s="89" t="s">
        <v>25</v>
      </c>
      <c r="Q473" s="89" t="s">
        <v>25</v>
      </c>
      <c r="R473" s="89" t="s">
        <v>25</v>
      </c>
      <c r="S473" s="89" t="s">
        <v>25</v>
      </c>
      <c r="T473" s="90">
        <v>8971</v>
      </c>
      <c r="U473" s="89" t="s">
        <v>25</v>
      </c>
    </row>
    <row r="474" spans="1:21" x14ac:dyDescent="0.25">
      <c r="A474" s="89" t="s">
        <v>968</v>
      </c>
      <c r="B474" s="89" t="s">
        <v>1023</v>
      </c>
      <c r="C474" s="89" t="s">
        <v>1024</v>
      </c>
      <c r="D474" s="89" t="s">
        <v>24</v>
      </c>
      <c r="E474" s="89">
        <v>60</v>
      </c>
      <c r="F474" s="89">
        <v>735.6</v>
      </c>
      <c r="G474" s="89">
        <v>30</v>
      </c>
      <c r="H474" s="89">
        <v>30</v>
      </c>
      <c r="I474" s="89">
        <v>735.6</v>
      </c>
      <c r="J474" s="89" t="s">
        <v>25</v>
      </c>
      <c r="K474" s="89" t="s">
        <v>25</v>
      </c>
      <c r="L474" s="90">
        <v>8137</v>
      </c>
      <c r="M474" s="90">
        <v>11985632</v>
      </c>
      <c r="N474" s="89" t="s">
        <v>25</v>
      </c>
      <c r="O474" s="89" t="s">
        <v>25</v>
      </c>
      <c r="P474" s="90">
        <v>8137</v>
      </c>
      <c r="Q474" s="89" t="s">
        <v>25</v>
      </c>
      <c r="R474" s="89" t="s">
        <v>25</v>
      </c>
      <c r="S474" s="89" t="s">
        <v>25</v>
      </c>
      <c r="T474" s="89" t="s">
        <v>25</v>
      </c>
      <c r="U474" s="89" t="s">
        <v>25</v>
      </c>
    </row>
    <row r="475" spans="1:21" x14ac:dyDescent="0.25">
      <c r="A475" s="89" t="s">
        <v>1025</v>
      </c>
      <c r="B475" s="89" t="s">
        <v>1026</v>
      </c>
      <c r="C475" s="89" t="s">
        <v>1027</v>
      </c>
      <c r="D475" s="89" t="s">
        <v>24</v>
      </c>
      <c r="E475" s="89">
        <v>49</v>
      </c>
      <c r="F475" s="89">
        <v>773.5</v>
      </c>
      <c r="G475" s="89">
        <v>26</v>
      </c>
      <c r="H475" s="89">
        <v>23</v>
      </c>
      <c r="I475" s="89">
        <v>773.5</v>
      </c>
      <c r="J475" s="89" t="s">
        <v>25</v>
      </c>
      <c r="K475" s="89" t="s">
        <v>25</v>
      </c>
      <c r="L475" s="90">
        <v>21068</v>
      </c>
      <c r="M475" s="90">
        <v>7165200</v>
      </c>
      <c r="N475" s="89" t="s">
        <v>25</v>
      </c>
      <c r="O475" s="89" t="s">
        <v>25</v>
      </c>
      <c r="P475" s="89" t="s">
        <v>25</v>
      </c>
      <c r="Q475" s="89" t="s">
        <v>25</v>
      </c>
      <c r="R475" s="89" t="s">
        <v>25</v>
      </c>
      <c r="S475" s="89" t="s">
        <v>25</v>
      </c>
      <c r="T475" s="89" t="s">
        <v>25</v>
      </c>
      <c r="U475" s="89" t="s">
        <v>25</v>
      </c>
    </row>
    <row r="476" spans="1:21" x14ac:dyDescent="0.25">
      <c r="A476" s="89" t="s">
        <v>1025</v>
      </c>
      <c r="B476" s="89" t="s">
        <v>1028</v>
      </c>
      <c r="C476" s="89" t="s">
        <v>1029</v>
      </c>
      <c r="D476" s="89" t="s">
        <v>24</v>
      </c>
      <c r="E476" s="89">
        <v>57</v>
      </c>
      <c r="F476" s="89">
        <v>790.1</v>
      </c>
      <c r="G476" s="89">
        <v>32</v>
      </c>
      <c r="H476" s="89">
        <v>23</v>
      </c>
      <c r="I476" s="89">
        <v>759.2</v>
      </c>
      <c r="J476" s="89" t="s">
        <v>25</v>
      </c>
      <c r="K476" s="89" t="s">
        <v>25</v>
      </c>
      <c r="L476" s="90">
        <v>9613</v>
      </c>
      <c r="M476" s="90">
        <v>6465641</v>
      </c>
      <c r="N476" s="89">
        <v>480</v>
      </c>
      <c r="O476" s="89" t="s">
        <v>25</v>
      </c>
      <c r="P476" s="89" t="s">
        <v>25</v>
      </c>
      <c r="Q476" s="89" t="s">
        <v>25</v>
      </c>
      <c r="R476" s="89" t="s">
        <v>25</v>
      </c>
      <c r="S476" s="89" t="s">
        <v>25</v>
      </c>
      <c r="T476" s="89">
        <v>854</v>
      </c>
      <c r="U476" s="89">
        <v>400</v>
      </c>
    </row>
    <row r="477" spans="1:21" x14ac:dyDescent="0.25">
      <c r="A477" s="89" t="s">
        <v>1025</v>
      </c>
      <c r="B477" s="89" t="s">
        <v>1030</v>
      </c>
      <c r="C477" s="89" t="s">
        <v>1031</v>
      </c>
      <c r="D477" s="89" t="s">
        <v>24</v>
      </c>
      <c r="E477" s="89">
        <v>119</v>
      </c>
      <c r="F477" s="90">
        <v>1715.4</v>
      </c>
      <c r="G477" s="89">
        <v>30</v>
      </c>
      <c r="H477" s="89">
        <v>27</v>
      </c>
      <c r="I477" s="89">
        <v>905.1</v>
      </c>
      <c r="J477" s="89" t="s">
        <v>25</v>
      </c>
      <c r="K477" s="89" t="s">
        <v>25</v>
      </c>
      <c r="L477" s="90">
        <v>127572</v>
      </c>
      <c r="M477" s="90">
        <v>35130162</v>
      </c>
      <c r="N477" s="89" t="s">
        <v>25</v>
      </c>
      <c r="O477" s="89" t="s">
        <v>25</v>
      </c>
      <c r="P477" s="89" t="s">
        <v>25</v>
      </c>
      <c r="Q477" s="89" t="s">
        <v>25</v>
      </c>
      <c r="R477" s="89" t="s">
        <v>25</v>
      </c>
      <c r="S477" s="89" t="s">
        <v>25</v>
      </c>
      <c r="T477" s="89" t="s">
        <v>25</v>
      </c>
      <c r="U477" s="89" t="s">
        <v>25</v>
      </c>
    </row>
    <row r="478" spans="1:21" x14ac:dyDescent="0.25">
      <c r="A478" s="89" t="s">
        <v>1025</v>
      </c>
      <c r="B478" s="89" t="s">
        <v>1032</v>
      </c>
      <c r="C478" s="89" t="s">
        <v>1033</v>
      </c>
      <c r="D478" s="89" t="s">
        <v>24</v>
      </c>
      <c r="E478" s="89">
        <v>139</v>
      </c>
      <c r="F478" s="90">
        <v>2334.6</v>
      </c>
      <c r="G478" s="89">
        <v>55</v>
      </c>
      <c r="H478" s="89">
        <v>71</v>
      </c>
      <c r="I478" s="90">
        <v>2202.5</v>
      </c>
      <c r="J478" s="89" t="s">
        <v>25</v>
      </c>
      <c r="K478" s="89" t="s">
        <v>25</v>
      </c>
      <c r="L478" s="90">
        <v>41465</v>
      </c>
      <c r="M478" s="90">
        <v>12203647</v>
      </c>
      <c r="N478" s="89" t="s">
        <v>25</v>
      </c>
      <c r="O478" s="89" t="s">
        <v>25</v>
      </c>
      <c r="P478" s="89" t="s">
        <v>25</v>
      </c>
      <c r="Q478" s="89" t="s">
        <v>25</v>
      </c>
      <c r="R478" s="89" t="s">
        <v>25</v>
      </c>
      <c r="S478" s="89" t="s">
        <v>25</v>
      </c>
      <c r="T478" s="89" t="s">
        <v>25</v>
      </c>
      <c r="U478" s="89" t="s">
        <v>25</v>
      </c>
    </row>
    <row r="479" spans="1:21" x14ac:dyDescent="0.25">
      <c r="A479" s="89" t="s">
        <v>1025</v>
      </c>
      <c r="B479" s="89" t="s">
        <v>1034</v>
      </c>
      <c r="C479" s="89" t="s">
        <v>1035</v>
      </c>
      <c r="D479" s="89" t="s">
        <v>24</v>
      </c>
      <c r="E479" s="89">
        <v>88</v>
      </c>
      <c r="F479" s="90">
        <v>1455</v>
      </c>
      <c r="G479" s="89">
        <v>33</v>
      </c>
      <c r="H479" s="89">
        <v>33</v>
      </c>
      <c r="I479" s="90">
        <v>1120.8</v>
      </c>
      <c r="J479" s="89" t="s">
        <v>25</v>
      </c>
      <c r="K479" s="89" t="s">
        <v>25</v>
      </c>
      <c r="L479" s="90">
        <v>70269</v>
      </c>
      <c r="M479" s="90">
        <v>16488509</v>
      </c>
      <c r="N479" s="89" t="s">
        <v>25</v>
      </c>
      <c r="O479" s="89" t="s">
        <v>25</v>
      </c>
      <c r="P479" s="89" t="s">
        <v>25</v>
      </c>
      <c r="Q479" s="89" t="s">
        <v>25</v>
      </c>
      <c r="R479" s="89" t="s">
        <v>25</v>
      </c>
      <c r="S479" s="89" t="s">
        <v>25</v>
      </c>
      <c r="T479" s="90">
        <v>22915</v>
      </c>
      <c r="U479" s="90">
        <v>2963</v>
      </c>
    </row>
    <row r="480" spans="1:21" x14ac:dyDescent="0.25">
      <c r="A480" s="89" t="s">
        <v>1025</v>
      </c>
      <c r="B480" s="89" t="s">
        <v>1036</v>
      </c>
      <c r="C480" s="89" t="s">
        <v>1037</v>
      </c>
      <c r="D480" s="89" t="s">
        <v>24</v>
      </c>
      <c r="E480" s="89">
        <v>80</v>
      </c>
      <c r="F480" s="90">
        <v>1282.5999999999999</v>
      </c>
      <c r="G480" s="89">
        <v>41</v>
      </c>
      <c r="H480" s="89">
        <v>39</v>
      </c>
      <c r="I480" s="90">
        <v>1282.5999999999999</v>
      </c>
      <c r="J480" s="89" t="s">
        <v>25</v>
      </c>
      <c r="K480" s="89" t="s">
        <v>25</v>
      </c>
      <c r="L480" s="90">
        <v>15900</v>
      </c>
      <c r="M480" s="90">
        <v>9540000</v>
      </c>
      <c r="N480" s="89" t="s">
        <v>25</v>
      </c>
      <c r="O480" s="89" t="s">
        <v>25</v>
      </c>
      <c r="P480" s="89" t="s">
        <v>25</v>
      </c>
      <c r="Q480" s="89" t="s">
        <v>25</v>
      </c>
      <c r="R480" s="89" t="s">
        <v>25</v>
      </c>
      <c r="S480" s="89" t="s">
        <v>25</v>
      </c>
      <c r="T480" s="90">
        <v>11130</v>
      </c>
      <c r="U480" s="90">
        <v>4770</v>
      </c>
    </row>
    <row r="481" spans="1:21" x14ac:dyDescent="0.25">
      <c r="A481" s="89" t="s">
        <v>1025</v>
      </c>
      <c r="B481" s="89" t="s">
        <v>1038</v>
      </c>
      <c r="C481" s="89" t="s">
        <v>1039</v>
      </c>
      <c r="D481" s="89" t="s">
        <v>24</v>
      </c>
      <c r="E481" s="89">
        <v>80</v>
      </c>
      <c r="F481" s="90">
        <v>1093.5999999999999</v>
      </c>
      <c r="G481" s="89">
        <v>26</v>
      </c>
      <c r="H481" s="89">
        <v>21</v>
      </c>
      <c r="I481" s="89">
        <v>707</v>
      </c>
      <c r="J481" s="89" t="s">
        <v>25</v>
      </c>
      <c r="K481" s="89" t="s">
        <v>25</v>
      </c>
      <c r="L481" s="90">
        <v>50600</v>
      </c>
      <c r="M481" s="90">
        <v>7056761</v>
      </c>
      <c r="N481" s="89" t="s">
        <v>25</v>
      </c>
      <c r="O481" s="89" t="s">
        <v>25</v>
      </c>
      <c r="P481" s="89" t="s">
        <v>25</v>
      </c>
      <c r="Q481" s="89" t="s">
        <v>25</v>
      </c>
      <c r="R481" s="89" t="s">
        <v>25</v>
      </c>
      <c r="S481" s="89" t="s">
        <v>25</v>
      </c>
      <c r="T481" s="89" t="s">
        <v>25</v>
      </c>
      <c r="U481" s="89" t="s">
        <v>25</v>
      </c>
    </row>
    <row r="482" spans="1:21" x14ac:dyDescent="0.25">
      <c r="A482" s="89" t="s">
        <v>1025</v>
      </c>
      <c r="B482" s="89" t="s">
        <v>1040</v>
      </c>
      <c r="C482" s="89" t="s">
        <v>1041</v>
      </c>
      <c r="D482" s="89" t="s">
        <v>24</v>
      </c>
      <c r="E482" s="89">
        <v>77</v>
      </c>
      <c r="F482" s="89">
        <v>979.9</v>
      </c>
      <c r="G482" s="89">
        <v>43</v>
      </c>
      <c r="H482" s="89">
        <v>26</v>
      </c>
      <c r="I482" s="89">
        <v>877.9</v>
      </c>
      <c r="J482" s="89" t="s">
        <v>25</v>
      </c>
      <c r="K482" s="89" t="s">
        <v>25</v>
      </c>
      <c r="L482" s="90">
        <v>10400</v>
      </c>
      <c r="M482" s="90">
        <v>6240000</v>
      </c>
      <c r="N482" s="89" t="s">
        <v>25</v>
      </c>
      <c r="O482" s="89" t="s">
        <v>25</v>
      </c>
      <c r="P482" s="89" t="s">
        <v>25</v>
      </c>
      <c r="Q482" s="89" t="s">
        <v>25</v>
      </c>
      <c r="R482" s="89" t="s">
        <v>25</v>
      </c>
      <c r="S482" s="89" t="s">
        <v>25</v>
      </c>
      <c r="T482" s="90">
        <v>6760</v>
      </c>
      <c r="U482" s="90">
        <v>3640</v>
      </c>
    </row>
    <row r="483" spans="1:21" x14ac:dyDescent="0.25">
      <c r="A483" s="89" t="s">
        <v>1042</v>
      </c>
      <c r="B483" s="89" t="s">
        <v>1043</v>
      </c>
      <c r="C483" s="89" t="s">
        <v>1044</v>
      </c>
      <c r="D483" s="89" t="s">
        <v>24</v>
      </c>
      <c r="E483" s="89">
        <v>265</v>
      </c>
      <c r="F483" s="90">
        <v>4263.7</v>
      </c>
      <c r="G483" s="89">
        <v>139</v>
      </c>
      <c r="H483" s="89">
        <v>125</v>
      </c>
      <c r="I483" s="90">
        <v>4253.2</v>
      </c>
      <c r="J483" s="89" t="s">
        <v>25</v>
      </c>
      <c r="K483" s="89" t="s">
        <v>25</v>
      </c>
      <c r="L483" s="90">
        <v>182761</v>
      </c>
      <c r="M483" s="90">
        <v>21602729</v>
      </c>
      <c r="N483" s="89" t="s">
        <v>25</v>
      </c>
      <c r="O483" s="89" t="s">
        <v>25</v>
      </c>
      <c r="P483" s="89" t="s">
        <v>25</v>
      </c>
      <c r="Q483" s="89" t="s">
        <v>25</v>
      </c>
      <c r="R483" s="89" t="s">
        <v>25</v>
      </c>
      <c r="S483" s="89" t="s">
        <v>25</v>
      </c>
      <c r="T483" s="89" t="s">
        <v>25</v>
      </c>
      <c r="U483" s="89" t="s">
        <v>25</v>
      </c>
    </row>
    <row r="484" spans="1:21" x14ac:dyDescent="0.25">
      <c r="A484" s="89" t="s">
        <v>1045</v>
      </c>
      <c r="B484" s="89" t="s">
        <v>1046</v>
      </c>
      <c r="C484" s="89" t="s">
        <v>1047</v>
      </c>
      <c r="D484" s="89" t="s">
        <v>24</v>
      </c>
      <c r="E484" s="89">
        <v>50</v>
      </c>
      <c r="F484" s="89">
        <v>531.4</v>
      </c>
      <c r="G484" s="89">
        <v>31</v>
      </c>
      <c r="H484" s="89">
        <v>12</v>
      </c>
      <c r="I484" s="89">
        <v>404.6</v>
      </c>
      <c r="J484" s="89" t="s">
        <v>25</v>
      </c>
      <c r="K484" s="89" t="s">
        <v>25</v>
      </c>
      <c r="L484" s="90">
        <v>6112</v>
      </c>
      <c r="M484" s="90">
        <v>2130870</v>
      </c>
      <c r="N484" s="89" t="s">
        <v>25</v>
      </c>
      <c r="O484" s="89" t="s">
        <v>25</v>
      </c>
      <c r="P484" s="89" t="s">
        <v>25</v>
      </c>
      <c r="Q484" s="89" t="s">
        <v>25</v>
      </c>
      <c r="R484" s="89" t="s">
        <v>25</v>
      </c>
      <c r="S484" s="89" t="s">
        <v>25</v>
      </c>
      <c r="T484" s="89" t="s">
        <v>25</v>
      </c>
      <c r="U484" s="89" t="s">
        <v>25</v>
      </c>
    </row>
    <row r="485" spans="1:21" x14ac:dyDescent="0.25">
      <c r="A485" s="89" t="s">
        <v>1045</v>
      </c>
      <c r="B485" s="89" t="s">
        <v>1048</v>
      </c>
      <c r="C485" s="89" t="s">
        <v>1049</v>
      </c>
      <c r="D485" s="89" t="s">
        <v>24</v>
      </c>
      <c r="E485" s="89">
        <v>53</v>
      </c>
      <c r="F485" s="89">
        <v>936.6</v>
      </c>
      <c r="G485" s="89">
        <v>25</v>
      </c>
      <c r="H485" s="89">
        <v>28</v>
      </c>
      <c r="I485" s="89">
        <v>936.6</v>
      </c>
      <c r="J485" s="89" t="s">
        <v>25</v>
      </c>
      <c r="K485" s="89" t="s">
        <v>25</v>
      </c>
      <c r="L485" s="90">
        <v>7462</v>
      </c>
      <c r="M485" s="90">
        <v>2897380</v>
      </c>
      <c r="N485" s="89" t="s">
        <v>25</v>
      </c>
      <c r="O485" s="89" t="s">
        <v>25</v>
      </c>
      <c r="P485" s="89" t="s">
        <v>25</v>
      </c>
      <c r="Q485" s="89" t="s">
        <v>25</v>
      </c>
      <c r="R485" s="89" t="s">
        <v>25</v>
      </c>
      <c r="S485" s="89" t="s">
        <v>25</v>
      </c>
      <c r="T485" s="89" t="s">
        <v>25</v>
      </c>
      <c r="U485" s="89" t="s">
        <v>25</v>
      </c>
    </row>
    <row r="486" spans="1:21" x14ac:dyDescent="0.25">
      <c r="A486" s="89" t="s">
        <v>1045</v>
      </c>
      <c r="B486" s="89" t="s">
        <v>1050</v>
      </c>
      <c r="C486" s="89" t="s">
        <v>1051</v>
      </c>
      <c r="D486" s="89" t="s">
        <v>24</v>
      </c>
      <c r="E486" s="89">
        <v>72</v>
      </c>
      <c r="F486" s="90">
        <v>1037.9000000000001</v>
      </c>
      <c r="G486" s="89">
        <v>36</v>
      </c>
      <c r="H486" s="89">
        <v>36</v>
      </c>
      <c r="I486" s="90">
        <v>1037.9000000000001</v>
      </c>
      <c r="J486" s="89" t="s">
        <v>25</v>
      </c>
      <c r="K486" s="89" t="s">
        <v>25</v>
      </c>
      <c r="L486" s="90">
        <v>10598</v>
      </c>
      <c r="M486" s="90">
        <v>5969657</v>
      </c>
      <c r="N486" s="89" t="s">
        <v>25</v>
      </c>
      <c r="O486" s="89" t="s">
        <v>25</v>
      </c>
      <c r="P486" s="89" t="s">
        <v>25</v>
      </c>
      <c r="Q486" s="89" t="s">
        <v>25</v>
      </c>
      <c r="R486" s="89" t="s">
        <v>25</v>
      </c>
      <c r="S486" s="89" t="s">
        <v>25</v>
      </c>
      <c r="T486" s="89" t="s">
        <v>25</v>
      </c>
      <c r="U486" s="89" t="s">
        <v>25</v>
      </c>
    </row>
    <row r="487" spans="1:21" x14ac:dyDescent="0.25">
      <c r="A487" s="89" t="s">
        <v>1052</v>
      </c>
      <c r="B487" s="89" t="s">
        <v>1053</v>
      </c>
      <c r="C487" s="89" t="s">
        <v>1054</v>
      </c>
      <c r="D487" s="89" t="s">
        <v>24</v>
      </c>
      <c r="E487" s="89">
        <v>45</v>
      </c>
      <c r="F487" s="89">
        <v>758.5</v>
      </c>
      <c r="G487" s="89">
        <v>21</v>
      </c>
      <c r="H487" s="89">
        <v>23</v>
      </c>
      <c r="I487" s="89">
        <v>748.6</v>
      </c>
      <c r="J487" s="89" t="s">
        <v>25</v>
      </c>
      <c r="K487" s="89" t="s">
        <v>25</v>
      </c>
      <c r="L487" s="90">
        <v>9632</v>
      </c>
      <c r="M487" s="90">
        <v>4073824</v>
      </c>
      <c r="N487" s="89" t="s">
        <v>25</v>
      </c>
      <c r="O487" s="89" t="s">
        <v>25</v>
      </c>
      <c r="P487" s="89" t="s">
        <v>25</v>
      </c>
      <c r="Q487" s="89" t="s">
        <v>25</v>
      </c>
      <c r="R487" s="89" t="s">
        <v>25</v>
      </c>
      <c r="S487" s="89" t="s">
        <v>25</v>
      </c>
      <c r="T487" s="89" t="s">
        <v>25</v>
      </c>
      <c r="U487" s="89" t="s">
        <v>25</v>
      </c>
    </row>
    <row r="488" spans="1:21" x14ac:dyDescent="0.25">
      <c r="A488" s="89" t="s">
        <v>1052</v>
      </c>
      <c r="B488" s="89" t="s">
        <v>1055</v>
      </c>
      <c r="C488" s="89" t="s">
        <v>1056</v>
      </c>
      <c r="D488" s="89" t="s">
        <v>24</v>
      </c>
      <c r="E488" s="89">
        <v>51</v>
      </c>
      <c r="F488" s="89">
        <v>891.2</v>
      </c>
      <c r="G488" s="89">
        <v>16</v>
      </c>
      <c r="H488" s="89">
        <v>21</v>
      </c>
      <c r="I488" s="89">
        <v>662.9</v>
      </c>
      <c r="J488" s="89" t="s">
        <v>25</v>
      </c>
      <c r="K488" s="89" t="s">
        <v>25</v>
      </c>
      <c r="L488" s="90">
        <v>24809</v>
      </c>
      <c r="M488" s="90">
        <v>6584233</v>
      </c>
      <c r="N488" s="89" t="s">
        <v>25</v>
      </c>
      <c r="O488" s="89" t="s">
        <v>25</v>
      </c>
      <c r="P488" s="89" t="s">
        <v>25</v>
      </c>
      <c r="Q488" s="89" t="s">
        <v>25</v>
      </c>
      <c r="R488" s="89" t="s">
        <v>25</v>
      </c>
      <c r="S488" s="89" t="s">
        <v>25</v>
      </c>
      <c r="T488" s="90">
        <v>24709</v>
      </c>
      <c r="U488" s="89" t="s">
        <v>25</v>
      </c>
    </row>
    <row r="489" spans="1:21" x14ac:dyDescent="0.25">
      <c r="A489" s="89" t="s">
        <v>1052</v>
      </c>
      <c r="B489" s="89" t="s">
        <v>1057</v>
      </c>
      <c r="C489" s="89" t="s">
        <v>1058</v>
      </c>
      <c r="D489" s="89" t="s">
        <v>24</v>
      </c>
      <c r="E489" s="89">
        <v>62</v>
      </c>
      <c r="F489" s="89">
        <v>999</v>
      </c>
      <c r="G489" s="89">
        <v>30</v>
      </c>
      <c r="H489" s="89">
        <v>31</v>
      </c>
      <c r="I489" s="89">
        <v>977.5</v>
      </c>
      <c r="J489" s="89" t="s">
        <v>25</v>
      </c>
      <c r="K489" s="89" t="s">
        <v>25</v>
      </c>
      <c r="L489" s="90">
        <v>37032</v>
      </c>
      <c r="M489" s="90">
        <v>9505106</v>
      </c>
      <c r="N489" s="89" t="s">
        <v>25</v>
      </c>
      <c r="O489" s="89" t="s">
        <v>25</v>
      </c>
      <c r="P489" s="89" t="s">
        <v>25</v>
      </c>
      <c r="Q489" s="89" t="s">
        <v>25</v>
      </c>
      <c r="R489" s="89" t="s">
        <v>25</v>
      </c>
      <c r="S489" s="89" t="s">
        <v>25</v>
      </c>
      <c r="T489" s="90">
        <v>37032</v>
      </c>
      <c r="U489" s="89" t="s">
        <v>25</v>
      </c>
    </row>
    <row r="490" spans="1:21" x14ac:dyDescent="0.25">
      <c r="A490" s="89" t="s">
        <v>1052</v>
      </c>
      <c r="B490" s="89" t="s">
        <v>1059</v>
      </c>
      <c r="C490" s="89" t="s">
        <v>1060</v>
      </c>
      <c r="D490" s="89" t="s">
        <v>24</v>
      </c>
      <c r="E490" s="89">
        <v>44</v>
      </c>
      <c r="F490" s="89">
        <v>704</v>
      </c>
      <c r="G490" s="89">
        <v>23</v>
      </c>
      <c r="H490" s="89">
        <v>21</v>
      </c>
      <c r="I490" s="89">
        <v>704</v>
      </c>
      <c r="J490" s="89" t="s">
        <v>25</v>
      </c>
      <c r="K490" s="89" t="s">
        <v>25</v>
      </c>
      <c r="L490" s="90">
        <v>31306</v>
      </c>
      <c r="M490" s="90">
        <v>6447236</v>
      </c>
      <c r="N490" s="89" t="s">
        <v>25</v>
      </c>
      <c r="O490" s="89" t="s">
        <v>25</v>
      </c>
      <c r="P490" s="89" t="s">
        <v>25</v>
      </c>
      <c r="Q490" s="89" t="s">
        <v>25</v>
      </c>
      <c r="R490" s="89" t="s">
        <v>25</v>
      </c>
      <c r="S490" s="89" t="s">
        <v>25</v>
      </c>
      <c r="T490" s="90">
        <v>24128</v>
      </c>
      <c r="U490" s="89" t="s">
        <v>25</v>
      </c>
    </row>
    <row r="491" spans="1:21" x14ac:dyDescent="0.25">
      <c r="A491" s="89" t="s">
        <v>1061</v>
      </c>
      <c r="B491" s="89" t="s">
        <v>1062</v>
      </c>
      <c r="C491" s="89" t="s">
        <v>1063</v>
      </c>
      <c r="D491" s="89" t="s">
        <v>24</v>
      </c>
      <c r="E491" s="89">
        <v>50</v>
      </c>
      <c r="F491" s="89">
        <v>131.30000000000001</v>
      </c>
      <c r="G491" s="89">
        <v>46</v>
      </c>
      <c r="H491" s="89">
        <v>4</v>
      </c>
      <c r="I491" s="89">
        <v>131.30000000000001</v>
      </c>
      <c r="J491" s="89" t="s">
        <v>25</v>
      </c>
      <c r="K491" s="89" t="s">
        <v>25</v>
      </c>
      <c r="L491" s="90">
        <v>116352</v>
      </c>
      <c r="M491" s="90">
        <v>6223652</v>
      </c>
      <c r="N491" s="89" t="s">
        <v>25</v>
      </c>
      <c r="O491" s="89" t="s">
        <v>25</v>
      </c>
      <c r="P491" s="89" t="s">
        <v>25</v>
      </c>
      <c r="Q491" s="89" t="s">
        <v>25</v>
      </c>
      <c r="R491" s="89" t="s">
        <v>25</v>
      </c>
      <c r="S491" s="89" t="s">
        <v>25</v>
      </c>
      <c r="T491" s="90">
        <v>116352</v>
      </c>
      <c r="U491" s="89" t="s">
        <v>25</v>
      </c>
    </row>
    <row r="492" spans="1:21" x14ac:dyDescent="0.25">
      <c r="A492" s="89" t="s">
        <v>1061</v>
      </c>
      <c r="B492" s="89" t="s">
        <v>1064</v>
      </c>
      <c r="C492" s="89" t="s">
        <v>1065</v>
      </c>
      <c r="D492" s="89" t="s">
        <v>24</v>
      </c>
      <c r="E492" s="89">
        <v>48</v>
      </c>
      <c r="F492" s="89">
        <v>743.2</v>
      </c>
      <c r="G492" s="89">
        <v>25</v>
      </c>
      <c r="H492" s="89">
        <v>23</v>
      </c>
      <c r="I492" s="89">
        <v>743.2</v>
      </c>
      <c r="J492" s="89" t="s">
        <v>25</v>
      </c>
      <c r="K492" s="89" t="s">
        <v>25</v>
      </c>
      <c r="L492" s="90">
        <v>47764</v>
      </c>
      <c r="M492" s="90">
        <v>5994380</v>
      </c>
      <c r="N492" s="89" t="s">
        <v>25</v>
      </c>
      <c r="O492" s="89" t="s">
        <v>25</v>
      </c>
      <c r="P492" s="89" t="s">
        <v>25</v>
      </c>
      <c r="Q492" s="89" t="s">
        <v>25</v>
      </c>
      <c r="R492" s="89" t="s">
        <v>25</v>
      </c>
      <c r="S492" s="89" t="s">
        <v>25</v>
      </c>
      <c r="T492" s="90">
        <v>47764</v>
      </c>
      <c r="U492" s="89" t="s">
        <v>25</v>
      </c>
    </row>
    <row r="493" spans="1:21" x14ac:dyDescent="0.25">
      <c r="A493" s="89" t="s">
        <v>1061</v>
      </c>
      <c r="B493" s="89" t="s">
        <v>1066</v>
      </c>
      <c r="C493" s="89" t="s">
        <v>1067</v>
      </c>
      <c r="D493" s="89" t="s">
        <v>24</v>
      </c>
      <c r="E493" s="89">
        <v>97</v>
      </c>
      <c r="F493" s="89">
        <v>599.79999999999995</v>
      </c>
      <c r="G493" s="89">
        <v>2</v>
      </c>
      <c r="H493" s="89">
        <v>2</v>
      </c>
      <c r="I493" s="89">
        <v>67.599999999999994</v>
      </c>
      <c r="J493" s="89" t="s">
        <v>25</v>
      </c>
      <c r="K493" s="89" t="s">
        <v>25</v>
      </c>
      <c r="L493" s="90">
        <v>9689</v>
      </c>
      <c r="M493" s="90">
        <v>1086256</v>
      </c>
      <c r="N493" s="89" t="s">
        <v>25</v>
      </c>
      <c r="O493" s="89" t="s">
        <v>25</v>
      </c>
      <c r="P493" s="89" t="s">
        <v>25</v>
      </c>
      <c r="Q493" s="89" t="s">
        <v>25</v>
      </c>
      <c r="R493" s="89" t="s">
        <v>25</v>
      </c>
      <c r="S493" s="89" t="s">
        <v>25</v>
      </c>
      <c r="T493" s="89" t="s">
        <v>25</v>
      </c>
      <c r="U493" s="89" t="s">
        <v>25</v>
      </c>
    </row>
    <row r="494" spans="1:21" x14ac:dyDescent="0.25">
      <c r="A494" s="89" t="s">
        <v>1068</v>
      </c>
      <c r="B494" s="89" t="s">
        <v>1069</v>
      </c>
      <c r="C494" s="89" t="s">
        <v>1070</v>
      </c>
      <c r="D494" s="89" t="s">
        <v>24</v>
      </c>
      <c r="E494" s="89">
        <v>67</v>
      </c>
      <c r="F494" s="89">
        <v>764</v>
      </c>
      <c r="G494" s="89">
        <v>22</v>
      </c>
      <c r="H494" s="89">
        <v>21</v>
      </c>
      <c r="I494" s="89">
        <v>638.4</v>
      </c>
      <c r="J494" s="89" t="s">
        <v>25</v>
      </c>
      <c r="K494" s="89" t="s">
        <v>25</v>
      </c>
      <c r="L494" s="90">
        <v>5380</v>
      </c>
      <c r="M494" s="90">
        <v>2154536</v>
      </c>
      <c r="N494" s="89" t="s">
        <v>25</v>
      </c>
      <c r="O494" s="89" t="s">
        <v>25</v>
      </c>
      <c r="P494" s="89" t="s">
        <v>25</v>
      </c>
      <c r="Q494" s="89" t="s">
        <v>25</v>
      </c>
      <c r="R494" s="89" t="s">
        <v>25</v>
      </c>
      <c r="S494" s="89" t="s">
        <v>25</v>
      </c>
      <c r="T494" s="89" t="s">
        <v>25</v>
      </c>
      <c r="U494" s="89" t="s">
        <v>25</v>
      </c>
    </row>
    <row r="495" spans="1:21" x14ac:dyDescent="0.25">
      <c r="A495" s="89" t="s">
        <v>1068</v>
      </c>
      <c r="B495" s="89" t="s">
        <v>1071</v>
      </c>
      <c r="C495" s="89" t="s">
        <v>1072</v>
      </c>
      <c r="D495" s="89" t="s">
        <v>24</v>
      </c>
      <c r="E495" s="89">
        <v>53</v>
      </c>
      <c r="F495" s="89">
        <v>844.3</v>
      </c>
      <c r="G495" s="89">
        <v>19</v>
      </c>
      <c r="H495" s="89">
        <v>20</v>
      </c>
      <c r="I495" s="89">
        <v>692.2</v>
      </c>
      <c r="J495" s="89" t="s">
        <v>25</v>
      </c>
      <c r="K495" s="89" t="s">
        <v>25</v>
      </c>
      <c r="L495" s="90">
        <v>8057</v>
      </c>
      <c r="M495" s="90">
        <v>7638036</v>
      </c>
      <c r="N495" s="89" t="s">
        <v>25</v>
      </c>
      <c r="O495" s="89" t="s">
        <v>25</v>
      </c>
      <c r="P495" s="89" t="s">
        <v>25</v>
      </c>
      <c r="Q495" s="89" t="s">
        <v>25</v>
      </c>
      <c r="R495" s="89" t="s">
        <v>25</v>
      </c>
      <c r="S495" s="89" t="s">
        <v>25</v>
      </c>
      <c r="T495" s="89" t="s">
        <v>25</v>
      </c>
      <c r="U495" s="89" t="s">
        <v>25</v>
      </c>
    </row>
    <row r="496" spans="1:21" x14ac:dyDescent="0.25">
      <c r="A496" s="89" t="s">
        <v>1068</v>
      </c>
      <c r="B496" s="89" t="s">
        <v>1073</v>
      </c>
      <c r="C496" s="89" t="s">
        <v>1074</v>
      </c>
      <c r="D496" s="89" t="s">
        <v>24</v>
      </c>
      <c r="E496" s="89">
        <v>59</v>
      </c>
      <c r="F496" s="90">
        <v>1330.8</v>
      </c>
      <c r="G496" s="89">
        <v>19</v>
      </c>
      <c r="H496" s="89">
        <v>39</v>
      </c>
      <c r="I496" s="90">
        <v>1315.3</v>
      </c>
      <c r="J496" s="89" t="s">
        <v>25</v>
      </c>
      <c r="K496" s="89" t="s">
        <v>25</v>
      </c>
      <c r="L496" s="90">
        <v>66275</v>
      </c>
      <c r="M496" s="90">
        <v>5500825</v>
      </c>
      <c r="N496" s="89" t="s">
        <v>25</v>
      </c>
      <c r="O496" s="89" t="s">
        <v>25</v>
      </c>
      <c r="P496" s="89" t="s">
        <v>25</v>
      </c>
      <c r="Q496" s="89" t="s">
        <v>25</v>
      </c>
      <c r="R496" s="89" t="s">
        <v>25</v>
      </c>
      <c r="S496" s="89" t="s">
        <v>25</v>
      </c>
      <c r="T496" s="90">
        <v>66275</v>
      </c>
      <c r="U496" s="89" t="s">
        <v>25</v>
      </c>
    </row>
    <row r="497" spans="1:21" x14ac:dyDescent="0.25">
      <c r="A497" s="89" t="s">
        <v>1068</v>
      </c>
      <c r="B497" s="89" t="s">
        <v>1075</v>
      </c>
      <c r="C497" s="89" t="s">
        <v>1076</v>
      </c>
      <c r="D497" s="89" t="s">
        <v>24</v>
      </c>
      <c r="E497" s="89">
        <v>47</v>
      </c>
      <c r="F497" s="89">
        <v>405.7</v>
      </c>
      <c r="G497" s="89">
        <v>35</v>
      </c>
      <c r="H497" s="89">
        <v>12</v>
      </c>
      <c r="I497" s="89">
        <v>405.7</v>
      </c>
      <c r="J497" s="89" t="s">
        <v>25</v>
      </c>
      <c r="K497" s="89" t="s">
        <v>25</v>
      </c>
      <c r="L497" s="90">
        <v>31167</v>
      </c>
      <c r="M497" s="90">
        <v>9141281</v>
      </c>
      <c r="N497" s="90">
        <v>31140</v>
      </c>
      <c r="O497" s="89" t="s">
        <v>25</v>
      </c>
      <c r="P497" s="89" t="s">
        <v>25</v>
      </c>
      <c r="Q497" s="89" t="s">
        <v>25</v>
      </c>
      <c r="R497" s="89" t="s">
        <v>25</v>
      </c>
      <c r="S497" s="89" t="s">
        <v>25</v>
      </c>
      <c r="T497" s="89" t="s">
        <v>25</v>
      </c>
      <c r="U497" s="89" t="s">
        <v>25</v>
      </c>
    </row>
    <row r="498" spans="1:21" x14ac:dyDescent="0.25">
      <c r="A498" s="89" t="s">
        <v>1068</v>
      </c>
      <c r="B498" s="89" t="s">
        <v>1077</v>
      </c>
      <c r="C498" s="89" t="s">
        <v>1078</v>
      </c>
      <c r="D498" s="89" t="s">
        <v>24</v>
      </c>
      <c r="E498" s="89">
        <v>135</v>
      </c>
      <c r="F498" s="89">
        <v>990.9</v>
      </c>
      <c r="G498" s="89">
        <v>2</v>
      </c>
      <c r="H498" s="89">
        <v>2</v>
      </c>
      <c r="I498" s="89">
        <v>65.400000000000006</v>
      </c>
      <c r="J498" s="89" t="s">
        <v>25</v>
      </c>
      <c r="K498" s="89" t="s">
        <v>25</v>
      </c>
      <c r="L498" s="90">
        <v>46282</v>
      </c>
      <c r="M498" s="90">
        <v>5005291</v>
      </c>
      <c r="N498" s="89" t="s">
        <v>25</v>
      </c>
      <c r="O498" s="89" t="s">
        <v>25</v>
      </c>
      <c r="P498" s="90">
        <v>46282</v>
      </c>
      <c r="Q498" s="89" t="s">
        <v>25</v>
      </c>
      <c r="R498" s="89" t="s">
        <v>25</v>
      </c>
      <c r="S498" s="89" t="s">
        <v>25</v>
      </c>
      <c r="T498" s="89" t="s">
        <v>25</v>
      </c>
      <c r="U498" s="89" t="s">
        <v>25</v>
      </c>
    </row>
    <row r="499" spans="1:21" x14ac:dyDescent="0.25">
      <c r="A499" s="89" t="s">
        <v>1079</v>
      </c>
      <c r="B499" s="89" t="s">
        <v>1080</v>
      </c>
      <c r="C499" s="89" t="s">
        <v>1081</v>
      </c>
      <c r="D499" s="89" t="s">
        <v>24</v>
      </c>
      <c r="E499" s="89">
        <v>133</v>
      </c>
      <c r="F499" s="90">
        <v>1006</v>
      </c>
      <c r="G499" s="89">
        <v>18</v>
      </c>
      <c r="H499" s="89">
        <v>18</v>
      </c>
      <c r="I499" s="89">
        <v>450</v>
      </c>
      <c r="J499" s="89" t="s">
        <v>25</v>
      </c>
      <c r="K499" s="89" t="s">
        <v>25</v>
      </c>
      <c r="L499" s="90">
        <v>10843</v>
      </c>
      <c r="M499" s="90">
        <v>6655296</v>
      </c>
      <c r="N499" s="89" t="s">
        <v>25</v>
      </c>
      <c r="O499" s="89" t="s">
        <v>25</v>
      </c>
      <c r="P499" s="90">
        <v>10843</v>
      </c>
      <c r="Q499" s="89" t="s">
        <v>25</v>
      </c>
      <c r="R499" s="89" t="s">
        <v>25</v>
      </c>
      <c r="S499" s="89" t="s">
        <v>25</v>
      </c>
      <c r="T499" s="89" t="s">
        <v>25</v>
      </c>
      <c r="U499" s="89" t="s">
        <v>25</v>
      </c>
    </row>
    <row r="500" spans="1:21" x14ac:dyDescent="0.25">
      <c r="A500" s="89" t="s">
        <v>1082</v>
      </c>
      <c r="B500" s="89" t="s">
        <v>1083</v>
      </c>
      <c r="C500" s="89" t="s">
        <v>1084</v>
      </c>
      <c r="D500" s="89" t="s">
        <v>24</v>
      </c>
      <c r="E500" s="89">
        <v>50</v>
      </c>
      <c r="F500" s="89">
        <v>542.9</v>
      </c>
      <c r="G500" s="89">
        <v>25</v>
      </c>
      <c r="H500" s="89">
        <v>25</v>
      </c>
      <c r="I500" s="89">
        <v>542.9</v>
      </c>
      <c r="J500" s="89" t="s">
        <v>25</v>
      </c>
      <c r="K500" s="89" t="s">
        <v>25</v>
      </c>
      <c r="L500" s="90">
        <v>10429</v>
      </c>
      <c r="M500" s="90">
        <v>2548491</v>
      </c>
      <c r="N500" s="89" t="s">
        <v>25</v>
      </c>
      <c r="O500" s="89" t="s">
        <v>25</v>
      </c>
      <c r="P500" s="90">
        <v>10429</v>
      </c>
      <c r="Q500" s="89" t="s">
        <v>25</v>
      </c>
      <c r="R500" s="89" t="s">
        <v>25</v>
      </c>
      <c r="S500" s="89" t="s">
        <v>25</v>
      </c>
      <c r="T500" s="89" t="s">
        <v>25</v>
      </c>
      <c r="U500" s="89" t="s">
        <v>25</v>
      </c>
    </row>
    <row r="501" spans="1:21" x14ac:dyDescent="0.25">
      <c r="A501" s="89" t="s">
        <v>1082</v>
      </c>
      <c r="B501" s="89" t="s">
        <v>1085</v>
      </c>
      <c r="C501" s="89" t="s">
        <v>1086</v>
      </c>
      <c r="D501" s="89" t="s">
        <v>24</v>
      </c>
      <c r="E501" s="89">
        <v>53</v>
      </c>
      <c r="F501" s="89">
        <v>835</v>
      </c>
      <c r="G501" s="89">
        <v>22</v>
      </c>
      <c r="H501" s="89">
        <v>21</v>
      </c>
      <c r="I501" s="89">
        <v>667.4</v>
      </c>
      <c r="J501" s="89" t="s">
        <v>25</v>
      </c>
      <c r="K501" s="89" t="s">
        <v>25</v>
      </c>
      <c r="L501" s="90">
        <v>10777</v>
      </c>
      <c r="M501" s="90">
        <v>5756433</v>
      </c>
      <c r="N501" s="89" t="s">
        <v>25</v>
      </c>
      <c r="O501" s="89" t="s">
        <v>25</v>
      </c>
      <c r="P501" s="90">
        <v>10777</v>
      </c>
      <c r="Q501" s="89" t="s">
        <v>25</v>
      </c>
      <c r="R501" s="89" t="s">
        <v>25</v>
      </c>
      <c r="S501" s="89" t="s">
        <v>25</v>
      </c>
      <c r="T501" s="89" t="s">
        <v>25</v>
      </c>
      <c r="U501" s="89" t="s">
        <v>25</v>
      </c>
    </row>
    <row r="502" spans="1:21" x14ac:dyDescent="0.25">
      <c r="A502" s="89" t="s">
        <v>1082</v>
      </c>
      <c r="B502" s="89" t="s">
        <v>1087</v>
      </c>
      <c r="C502" s="89" t="s">
        <v>1088</v>
      </c>
      <c r="D502" s="89" t="s">
        <v>24</v>
      </c>
      <c r="E502" s="89">
        <v>121</v>
      </c>
      <c r="F502" s="90">
        <v>2416</v>
      </c>
      <c r="G502" s="89">
        <v>25</v>
      </c>
      <c r="H502" s="89">
        <v>70</v>
      </c>
      <c r="I502" s="90">
        <v>2187.6</v>
      </c>
      <c r="J502" s="89" t="s">
        <v>25</v>
      </c>
      <c r="K502" s="89" t="s">
        <v>25</v>
      </c>
      <c r="L502" s="90">
        <v>34276</v>
      </c>
      <c r="M502" s="90">
        <v>10668604</v>
      </c>
      <c r="N502" s="89">
        <v>0</v>
      </c>
      <c r="O502" s="89">
        <v>855</v>
      </c>
      <c r="P502" s="90">
        <v>4165</v>
      </c>
      <c r="Q502" s="90">
        <v>4165</v>
      </c>
      <c r="R502" s="90">
        <v>18910</v>
      </c>
      <c r="S502" s="89">
        <v>945</v>
      </c>
      <c r="T502" s="90">
        <v>5735</v>
      </c>
      <c r="U502" s="90">
        <v>3666</v>
      </c>
    </row>
    <row r="503" spans="1:21" x14ac:dyDescent="0.25">
      <c r="A503" s="89" t="s">
        <v>1082</v>
      </c>
      <c r="B503" s="89" t="s">
        <v>1089</v>
      </c>
      <c r="C503" s="89" t="s">
        <v>1090</v>
      </c>
      <c r="D503" s="89" t="s">
        <v>24</v>
      </c>
      <c r="E503" s="89">
        <v>58</v>
      </c>
      <c r="F503" s="89">
        <v>958</v>
      </c>
      <c r="G503" s="89">
        <v>27</v>
      </c>
      <c r="H503" s="89">
        <v>27</v>
      </c>
      <c r="I503" s="89">
        <v>877</v>
      </c>
      <c r="J503" s="89" t="s">
        <v>25</v>
      </c>
      <c r="K503" s="89" t="s">
        <v>25</v>
      </c>
      <c r="L503" s="90">
        <v>79437</v>
      </c>
      <c r="M503" s="90">
        <v>9532440</v>
      </c>
      <c r="N503" s="89" t="s">
        <v>25</v>
      </c>
      <c r="O503" s="89" t="s">
        <v>25</v>
      </c>
      <c r="P503" s="90">
        <v>79437</v>
      </c>
      <c r="Q503" s="89" t="s">
        <v>25</v>
      </c>
      <c r="R503" s="89" t="s">
        <v>25</v>
      </c>
      <c r="S503" s="89" t="s">
        <v>25</v>
      </c>
      <c r="T503" s="89" t="s">
        <v>25</v>
      </c>
      <c r="U503" s="89" t="s">
        <v>25</v>
      </c>
    </row>
    <row r="504" spans="1:21" x14ac:dyDescent="0.25">
      <c r="A504" s="89" t="s">
        <v>1082</v>
      </c>
      <c r="B504" s="89" t="s">
        <v>1091</v>
      </c>
      <c r="C504" s="89" t="s">
        <v>1092</v>
      </c>
      <c r="D504" s="89" t="s">
        <v>24</v>
      </c>
      <c r="E504" s="89">
        <v>45</v>
      </c>
      <c r="F504" s="89">
        <v>784</v>
      </c>
      <c r="G504" s="89">
        <v>20</v>
      </c>
      <c r="H504" s="89">
        <v>23</v>
      </c>
      <c r="I504" s="89">
        <v>752</v>
      </c>
      <c r="J504" s="89" t="s">
        <v>25</v>
      </c>
      <c r="K504" s="89" t="s">
        <v>25</v>
      </c>
      <c r="L504" s="90">
        <v>22897</v>
      </c>
      <c r="M504" s="90">
        <v>6206867</v>
      </c>
      <c r="N504" s="89" t="s">
        <v>25</v>
      </c>
      <c r="O504" s="89" t="s">
        <v>25</v>
      </c>
      <c r="P504" s="89" t="s">
        <v>25</v>
      </c>
      <c r="Q504" s="89" t="s">
        <v>25</v>
      </c>
      <c r="R504" s="89" t="s">
        <v>25</v>
      </c>
      <c r="S504" s="89" t="s">
        <v>25</v>
      </c>
      <c r="T504" s="89" t="s">
        <v>25</v>
      </c>
      <c r="U504" s="89" t="s">
        <v>25</v>
      </c>
    </row>
    <row r="505" spans="1:21" x14ac:dyDescent="0.25">
      <c r="A505" s="89" t="s">
        <v>1082</v>
      </c>
      <c r="B505" s="89" t="s">
        <v>1093</v>
      </c>
      <c r="C505" s="89" t="s">
        <v>1094</v>
      </c>
      <c r="D505" s="89" t="s">
        <v>24</v>
      </c>
      <c r="E505" s="89">
        <v>52</v>
      </c>
      <c r="F505" s="89">
        <v>174</v>
      </c>
      <c r="G505" s="89">
        <v>0</v>
      </c>
      <c r="H505" s="89">
        <v>0</v>
      </c>
      <c r="I505" s="89">
        <v>0</v>
      </c>
      <c r="J505" s="89">
        <v>0</v>
      </c>
      <c r="K505" s="89">
        <v>0</v>
      </c>
      <c r="L505" s="90">
        <v>2326</v>
      </c>
      <c r="M505" s="90">
        <v>184507</v>
      </c>
      <c r="N505" s="89">
        <v>0</v>
      </c>
      <c r="O505" s="89">
        <v>0</v>
      </c>
      <c r="P505" s="89">
        <v>0</v>
      </c>
      <c r="Q505" s="89">
        <v>0</v>
      </c>
      <c r="R505" s="89">
        <v>0</v>
      </c>
      <c r="S505" s="89">
        <v>0</v>
      </c>
      <c r="T505" s="89">
        <v>0</v>
      </c>
      <c r="U505" s="89">
        <v>0</v>
      </c>
    </row>
    <row r="506" spans="1:21" x14ac:dyDescent="0.25">
      <c r="A506" s="89" t="s">
        <v>1082</v>
      </c>
      <c r="B506" s="89" t="s">
        <v>1095</v>
      </c>
      <c r="C506" s="89" t="s">
        <v>1096</v>
      </c>
      <c r="D506" s="89" t="s">
        <v>24</v>
      </c>
      <c r="E506" s="89">
        <v>212</v>
      </c>
      <c r="F506" s="90">
        <v>4396</v>
      </c>
      <c r="G506" s="89">
        <v>73</v>
      </c>
      <c r="H506" s="89">
        <v>116</v>
      </c>
      <c r="I506" s="90">
        <v>4039</v>
      </c>
      <c r="J506" s="89" t="s">
        <v>25</v>
      </c>
      <c r="K506" s="89" t="s">
        <v>25</v>
      </c>
      <c r="L506" s="90">
        <v>449238</v>
      </c>
      <c r="M506" s="90">
        <v>46942485</v>
      </c>
      <c r="N506" s="89" t="s">
        <v>25</v>
      </c>
      <c r="O506" s="89" t="s">
        <v>25</v>
      </c>
      <c r="P506" s="89" t="s">
        <v>25</v>
      </c>
      <c r="Q506" s="89" t="s">
        <v>25</v>
      </c>
      <c r="R506" s="89" t="s">
        <v>25</v>
      </c>
      <c r="S506" s="89" t="s">
        <v>25</v>
      </c>
      <c r="T506" s="90">
        <v>435385</v>
      </c>
      <c r="U506" s="89" t="s">
        <v>25</v>
      </c>
    </row>
    <row r="507" spans="1:21" x14ac:dyDescent="0.25">
      <c r="A507" s="89" t="s">
        <v>1082</v>
      </c>
      <c r="B507" s="89" t="s">
        <v>1097</v>
      </c>
      <c r="C507" s="89" t="s">
        <v>1098</v>
      </c>
      <c r="D507" s="89" t="s">
        <v>24</v>
      </c>
      <c r="E507" s="89">
        <v>73</v>
      </c>
      <c r="F507" s="89">
        <v>958</v>
      </c>
      <c r="G507" s="89">
        <v>12</v>
      </c>
      <c r="H507" s="89">
        <v>6</v>
      </c>
      <c r="I507" s="89">
        <v>194</v>
      </c>
      <c r="J507" s="89" t="s">
        <v>25</v>
      </c>
      <c r="K507" s="89" t="s">
        <v>25</v>
      </c>
      <c r="L507" s="90">
        <v>24169</v>
      </c>
      <c r="M507" s="90">
        <v>10130554</v>
      </c>
      <c r="N507" s="89" t="s">
        <v>25</v>
      </c>
      <c r="O507" s="89" t="s">
        <v>25</v>
      </c>
      <c r="P507" s="89" t="s">
        <v>25</v>
      </c>
      <c r="Q507" s="89" t="s">
        <v>25</v>
      </c>
      <c r="R507" s="89" t="s">
        <v>25</v>
      </c>
      <c r="S507" s="89" t="s">
        <v>25</v>
      </c>
      <c r="T507" s="90">
        <v>16877</v>
      </c>
      <c r="U507" s="90">
        <v>7292</v>
      </c>
    </row>
    <row r="508" spans="1:21" x14ac:dyDescent="0.25">
      <c r="A508" s="89" t="s">
        <v>1082</v>
      </c>
      <c r="B508" s="89" t="s">
        <v>1099</v>
      </c>
      <c r="C508" s="89" t="s">
        <v>1100</v>
      </c>
      <c r="D508" s="89" t="s">
        <v>24</v>
      </c>
      <c r="E508" s="89">
        <v>32</v>
      </c>
      <c r="F508" s="89">
        <v>264</v>
      </c>
      <c r="G508" s="89">
        <v>1</v>
      </c>
      <c r="H508" s="89">
        <v>2</v>
      </c>
      <c r="I508" s="89">
        <v>65</v>
      </c>
      <c r="J508" s="89" t="s">
        <v>25</v>
      </c>
      <c r="K508" s="89" t="s">
        <v>25</v>
      </c>
      <c r="L508" s="90">
        <v>3407</v>
      </c>
      <c r="M508" s="90">
        <v>1937813</v>
      </c>
      <c r="N508" s="89" t="s">
        <v>25</v>
      </c>
      <c r="O508" s="89" t="s">
        <v>25</v>
      </c>
      <c r="P508" s="89" t="s">
        <v>25</v>
      </c>
      <c r="Q508" s="89" t="s">
        <v>25</v>
      </c>
      <c r="R508" s="89" t="s">
        <v>25</v>
      </c>
      <c r="S508" s="89" t="s">
        <v>25</v>
      </c>
      <c r="T508" s="90">
        <v>3407</v>
      </c>
      <c r="U508" s="89" t="s">
        <v>25</v>
      </c>
    </row>
    <row r="509" spans="1:21" x14ac:dyDescent="0.25">
      <c r="A509" s="89" t="s">
        <v>1082</v>
      </c>
      <c r="B509" s="89" t="s">
        <v>1101</v>
      </c>
      <c r="C509" s="89" t="s">
        <v>1102</v>
      </c>
      <c r="D509" s="89" t="s">
        <v>24</v>
      </c>
      <c r="E509" s="89">
        <v>81</v>
      </c>
      <c r="F509" s="89">
        <v>881</v>
      </c>
      <c r="G509" s="89">
        <v>16</v>
      </c>
      <c r="H509" s="89" t="s">
        <v>25</v>
      </c>
      <c r="I509" s="89" t="s">
        <v>25</v>
      </c>
      <c r="J509" s="89" t="s">
        <v>25</v>
      </c>
      <c r="K509" s="89" t="s">
        <v>25</v>
      </c>
      <c r="L509" s="90">
        <v>24308</v>
      </c>
      <c r="M509" s="90">
        <v>10877164</v>
      </c>
      <c r="N509" s="89" t="s">
        <v>25</v>
      </c>
      <c r="O509" s="89" t="s">
        <v>25</v>
      </c>
      <c r="P509" s="89" t="s">
        <v>25</v>
      </c>
      <c r="Q509" s="89" t="s">
        <v>25</v>
      </c>
      <c r="R509" s="89" t="s">
        <v>25</v>
      </c>
      <c r="S509" s="89" t="s">
        <v>25</v>
      </c>
      <c r="T509" s="90">
        <v>24308</v>
      </c>
      <c r="U509" s="89" t="s">
        <v>25</v>
      </c>
    </row>
    <row r="510" spans="1:21" x14ac:dyDescent="0.25">
      <c r="A510" s="89" t="s">
        <v>1082</v>
      </c>
      <c r="B510" s="89" t="s">
        <v>1103</v>
      </c>
      <c r="C510" s="89" t="s">
        <v>1104</v>
      </c>
      <c r="D510" s="89" t="s">
        <v>24</v>
      </c>
      <c r="E510" s="89">
        <v>41</v>
      </c>
      <c r="F510" s="89">
        <v>565</v>
      </c>
      <c r="G510" s="89">
        <v>6</v>
      </c>
      <c r="H510" s="89">
        <v>4</v>
      </c>
      <c r="I510" s="89">
        <v>127</v>
      </c>
      <c r="J510" s="89" t="s">
        <v>25</v>
      </c>
      <c r="K510" s="89" t="s">
        <v>25</v>
      </c>
      <c r="L510" s="90">
        <v>18217</v>
      </c>
      <c r="M510" s="90">
        <v>5800313</v>
      </c>
      <c r="N510" s="89" t="s">
        <v>25</v>
      </c>
      <c r="O510" s="89" t="s">
        <v>25</v>
      </c>
      <c r="P510" s="89" t="s">
        <v>25</v>
      </c>
      <c r="Q510" s="89" t="s">
        <v>25</v>
      </c>
      <c r="R510" s="89" t="s">
        <v>25</v>
      </c>
      <c r="S510" s="89" t="s">
        <v>25</v>
      </c>
      <c r="T510" s="90">
        <v>14950</v>
      </c>
      <c r="U510" s="90">
        <v>3267</v>
      </c>
    </row>
    <row r="511" spans="1:21" x14ac:dyDescent="0.25">
      <c r="A511" s="89" t="s">
        <v>1082</v>
      </c>
      <c r="B511" s="89" t="s">
        <v>1105</v>
      </c>
      <c r="C511" s="89" t="s">
        <v>1106</v>
      </c>
      <c r="D511" s="89" t="s">
        <v>24</v>
      </c>
      <c r="E511" s="89">
        <v>89</v>
      </c>
      <c r="F511" s="89">
        <v>790</v>
      </c>
      <c r="G511" s="89">
        <v>39</v>
      </c>
      <c r="H511" s="89">
        <v>4</v>
      </c>
      <c r="I511" s="89">
        <v>132</v>
      </c>
      <c r="J511" s="89" t="s">
        <v>25</v>
      </c>
      <c r="K511" s="89" t="s">
        <v>25</v>
      </c>
      <c r="L511" s="90">
        <v>42553</v>
      </c>
      <c r="M511" s="90">
        <v>13099957</v>
      </c>
      <c r="N511" s="89" t="s">
        <v>25</v>
      </c>
      <c r="O511" s="89" t="s">
        <v>25</v>
      </c>
      <c r="P511" s="89" t="s">
        <v>25</v>
      </c>
      <c r="Q511" s="89" t="s">
        <v>25</v>
      </c>
      <c r="R511" s="89" t="s">
        <v>25</v>
      </c>
      <c r="S511" s="89" t="s">
        <v>25</v>
      </c>
      <c r="T511" s="90">
        <v>31176</v>
      </c>
      <c r="U511" s="90">
        <v>11377</v>
      </c>
    </row>
    <row r="512" spans="1:21" x14ac:dyDescent="0.25">
      <c r="A512" s="89" t="s">
        <v>1082</v>
      </c>
      <c r="B512" s="89" t="s">
        <v>1107</v>
      </c>
      <c r="C512" s="89" t="s">
        <v>1108</v>
      </c>
      <c r="D512" s="89" t="s">
        <v>24</v>
      </c>
      <c r="E512" s="89">
        <v>80</v>
      </c>
      <c r="F512" s="90">
        <v>1124</v>
      </c>
      <c r="G512" s="89">
        <v>25</v>
      </c>
      <c r="H512" s="89">
        <v>29</v>
      </c>
      <c r="I512" s="89">
        <v>945</v>
      </c>
      <c r="J512" s="89" t="s">
        <v>25</v>
      </c>
      <c r="K512" s="89" t="s">
        <v>25</v>
      </c>
      <c r="L512" s="90">
        <v>12631</v>
      </c>
      <c r="M512" s="90">
        <v>8113146</v>
      </c>
      <c r="N512" s="89" t="s">
        <v>25</v>
      </c>
      <c r="O512" s="89" t="s">
        <v>25</v>
      </c>
      <c r="P512" s="90">
        <v>2640</v>
      </c>
      <c r="Q512" s="89" t="s">
        <v>25</v>
      </c>
      <c r="R512" s="89" t="s">
        <v>25</v>
      </c>
      <c r="S512" s="89" t="s">
        <v>25</v>
      </c>
      <c r="T512" s="89" t="s">
        <v>25</v>
      </c>
      <c r="U512" s="89" t="s">
        <v>25</v>
      </c>
    </row>
    <row r="513" spans="1:21" x14ac:dyDescent="0.25">
      <c r="A513" s="89" t="s">
        <v>1082</v>
      </c>
      <c r="B513" s="89" t="s">
        <v>1109</v>
      </c>
      <c r="C513" s="89" t="s">
        <v>1110</v>
      </c>
      <c r="D513" s="89" t="s">
        <v>24</v>
      </c>
      <c r="E513" s="89">
        <v>48</v>
      </c>
      <c r="F513" s="89">
        <v>847</v>
      </c>
      <c r="G513" s="89">
        <v>19</v>
      </c>
      <c r="H513" s="89">
        <v>24</v>
      </c>
      <c r="I513" s="89">
        <v>775</v>
      </c>
      <c r="J513" s="89" t="s">
        <v>25</v>
      </c>
      <c r="K513" s="89" t="s">
        <v>25</v>
      </c>
      <c r="L513" s="90">
        <v>12798</v>
      </c>
      <c r="M513" s="90">
        <v>4188804</v>
      </c>
      <c r="N513" s="89" t="s">
        <v>25</v>
      </c>
      <c r="O513" s="89" t="s">
        <v>25</v>
      </c>
      <c r="P513" s="89" t="s">
        <v>25</v>
      </c>
      <c r="Q513" s="89" t="s">
        <v>25</v>
      </c>
      <c r="R513" s="90">
        <v>1505</v>
      </c>
      <c r="S513" s="90">
        <v>1505</v>
      </c>
      <c r="T513" s="90">
        <v>3969</v>
      </c>
      <c r="U513" s="89" t="s">
        <v>25</v>
      </c>
    </row>
    <row r="514" spans="1:21" x14ac:dyDescent="0.25">
      <c r="A514" s="89" t="s">
        <v>1082</v>
      </c>
      <c r="B514" s="89" t="s">
        <v>1111</v>
      </c>
      <c r="C514" s="89" t="s">
        <v>1112</v>
      </c>
      <c r="D514" s="89" t="s">
        <v>24</v>
      </c>
      <c r="E514" s="89">
        <v>109</v>
      </c>
      <c r="F514" s="90">
        <v>1388</v>
      </c>
      <c r="G514" s="89">
        <v>48</v>
      </c>
      <c r="H514" s="89">
        <v>28</v>
      </c>
      <c r="I514" s="89">
        <v>914</v>
      </c>
      <c r="J514" s="89" t="s">
        <v>25</v>
      </c>
      <c r="K514" s="89" t="s">
        <v>25</v>
      </c>
      <c r="L514" s="90">
        <v>24617</v>
      </c>
      <c r="M514" s="90">
        <v>12536919</v>
      </c>
      <c r="N514" s="89" t="s">
        <v>25</v>
      </c>
      <c r="O514" s="89" t="s">
        <v>25</v>
      </c>
      <c r="P514" s="89" t="s">
        <v>25</v>
      </c>
      <c r="Q514" s="89" t="s">
        <v>25</v>
      </c>
      <c r="R514" s="89" t="s">
        <v>25</v>
      </c>
      <c r="S514" s="89" t="s">
        <v>25</v>
      </c>
      <c r="T514" s="90">
        <v>24617</v>
      </c>
      <c r="U514" s="89" t="s">
        <v>25</v>
      </c>
    </row>
    <row r="515" spans="1:21" x14ac:dyDescent="0.25">
      <c r="A515" s="89" t="s">
        <v>1082</v>
      </c>
      <c r="B515" s="89" t="s">
        <v>1113</v>
      </c>
      <c r="C515" s="89" t="s">
        <v>1114</v>
      </c>
      <c r="D515" s="89" t="s">
        <v>24</v>
      </c>
      <c r="E515" s="89">
        <v>44</v>
      </c>
      <c r="F515" s="89">
        <v>455</v>
      </c>
      <c r="G515" s="89">
        <v>27</v>
      </c>
      <c r="H515" s="89">
        <v>13</v>
      </c>
      <c r="I515" s="89">
        <v>409</v>
      </c>
      <c r="J515" s="89" t="s">
        <v>25</v>
      </c>
      <c r="K515" s="89" t="s">
        <v>25</v>
      </c>
      <c r="L515" s="90">
        <v>13815</v>
      </c>
      <c r="M515" s="90">
        <v>8943730</v>
      </c>
      <c r="N515" s="89" t="s">
        <v>25</v>
      </c>
      <c r="O515" s="89" t="s">
        <v>25</v>
      </c>
      <c r="P515" s="89" t="s">
        <v>25</v>
      </c>
      <c r="Q515" s="89" t="s">
        <v>25</v>
      </c>
      <c r="R515" s="89" t="s">
        <v>25</v>
      </c>
      <c r="S515" s="89" t="s">
        <v>25</v>
      </c>
      <c r="T515" s="90">
        <v>13815</v>
      </c>
      <c r="U515" s="89" t="s">
        <v>25</v>
      </c>
    </row>
    <row r="516" spans="1:21" x14ac:dyDescent="0.25">
      <c r="A516" s="89" t="s">
        <v>1082</v>
      </c>
      <c r="B516" s="89" t="s">
        <v>1115</v>
      </c>
      <c r="C516" s="89" t="s">
        <v>1116</v>
      </c>
      <c r="D516" s="89" t="s">
        <v>24</v>
      </c>
      <c r="E516" s="89">
        <v>61</v>
      </c>
      <c r="F516" s="90">
        <v>1145</v>
      </c>
      <c r="G516" s="89">
        <v>5</v>
      </c>
      <c r="H516" s="89">
        <v>19</v>
      </c>
      <c r="I516" s="89">
        <v>634</v>
      </c>
      <c r="J516" s="89" t="s">
        <v>25</v>
      </c>
      <c r="K516" s="89" t="s">
        <v>25</v>
      </c>
      <c r="L516" s="90">
        <v>14065</v>
      </c>
      <c r="M516" s="90">
        <v>8552357</v>
      </c>
      <c r="N516" s="89" t="s">
        <v>25</v>
      </c>
      <c r="O516" s="89" t="s">
        <v>25</v>
      </c>
      <c r="P516" s="89" t="s">
        <v>25</v>
      </c>
      <c r="Q516" s="89" t="s">
        <v>25</v>
      </c>
      <c r="R516" s="89" t="s">
        <v>25</v>
      </c>
      <c r="S516" s="89" t="s">
        <v>25</v>
      </c>
      <c r="T516" s="90">
        <v>14065</v>
      </c>
      <c r="U516" s="89" t="s">
        <v>25</v>
      </c>
    </row>
    <row r="517" spans="1:21" x14ac:dyDescent="0.25">
      <c r="A517" s="89" t="s">
        <v>1082</v>
      </c>
      <c r="B517" s="89" t="s">
        <v>1117</v>
      </c>
      <c r="C517" s="89" t="s">
        <v>1118</v>
      </c>
      <c r="D517" s="89" t="s">
        <v>24</v>
      </c>
      <c r="E517" s="89">
        <v>194</v>
      </c>
      <c r="F517" s="90">
        <v>3788</v>
      </c>
      <c r="G517" s="89">
        <v>32</v>
      </c>
      <c r="H517" s="89">
        <v>69</v>
      </c>
      <c r="I517" s="90">
        <v>2180</v>
      </c>
      <c r="J517" s="89" t="s">
        <v>25</v>
      </c>
      <c r="K517" s="89" t="s">
        <v>25</v>
      </c>
      <c r="L517" s="90">
        <v>112091</v>
      </c>
      <c r="M517" s="90">
        <v>18771548</v>
      </c>
      <c r="N517" s="89" t="s">
        <v>25</v>
      </c>
      <c r="O517" s="89" t="s">
        <v>25</v>
      </c>
      <c r="P517" s="89" t="s">
        <v>25</v>
      </c>
      <c r="Q517" s="89" t="s">
        <v>25</v>
      </c>
      <c r="R517" s="89" t="s">
        <v>25</v>
      </c>
      <c r="S517" s="89" t="s">
        <v>25</v>
      </c>
      <c r="T517" s="90">
        <v>29057</v>
      </c>
      <c r="U517" s="89" t="s">
        <v>25</v>
      </c>
    </row>
    <row r="518" spans="1:21" x14ac:dyDescent="0.25">
      <c r="A518" s="89" t="s">
        <v>1082</v>
      </c>
      <c r="B518" s="89" t="s">
        <v>1119</v>
      </c>
      <c r="C518" s="89" t="s">
        <v>1120</v>
      </c>
      <c r="D518" s="89" t="s">
        <v>24</v>
      </c>
      <c r="E518" s="89">
        <v>69</v>
      </c>
      <c r="F518" s="90">
        <v>1032</v>
      </c>
      <c r="G518" s="89">
        <v>37</v>
      </c>
      <c r="H518" s="89">
        <v>32</v>
      </c>
      <c r="I518" s="90">
        <v>1032</v>
      </c>
      <c r="J518" s="89" t="s">
        <v>25</v>
      </c>
      <c r="K518" s="89" t="s">
        <v>25</v>
      </c>
      <c r="L518" s="90">
        <v>53618</v>
      </c>
      <c r="M518" s="90">
        <v>12838274</v>
      </c>
      <c r="N518" s="89" t="s">
        <v>25</v>
      </c>
      <c r="O518" s="89" t="s">
        <v>25</v>
      </c>
      <c r="P518" s="89" t="s">
        <v>25</v>
      </c>
      <c r="Q518" s="89" t="s">
        <v>25</v>
      </c>
      <c r="R518" s="89" t="s">
        <v>25</v>
      </c>
      <c r="S518" s="89" t="s">
        <v>25</v>
      </c>
      <c r="T518" s="90">
        <v>53618</v>
      </c>
      <c r="U518" s="89" t="s">
        <v>25</v>
      </c>
    </row>
    <row r="519" spans="1:21" x14ac:dyDescent="0.25">
      <c r="A519" s="89" t="s">
        <v>1121</v>
      </c>
      <c r="B519" s="89" t="s">
        <v>1122</v>
      </c>
      <c r="C519" s="89" t="s">
        <v>1123</v>
      </c>
      <c r="D519" s="89" t="s">
        <v>24</v>
      </c>
      <c r="E519" s="89">
        <v>111</v>
      </c>
      <c r="F519" s="90">
        <v>1626.4</v>
      </c>
      <c r="G519" s="89">
        <v>53</v>
      </c>
      <c r="H519" s="89">
        <v>48</v>
      </c>
      <c r="I519" s="90">
        <v>1498.8</v>
      </c>
      <c r="J519" s="89" t="s">
        <v>25</v>
      </c>
      <c r="K519" s="89" t="s">
        <v>25</v>
      </c>
      <c r="L519" s="90">
        <v>40463</v>
      </c>
      <c r="M519" s="90">
        <v>2884568</v>
      </c>
      <c r="N519" s="89" t="s">
        <v>25</v>
      </c>
      <c r="O519" s="89" t="s">
        <v>25</v>
      </c>
      <c r="P519" s="89" t="s">
        <v>25</v>
      </c>
      <c r="Q519" s="89" t="s">
        <v>25</v>
      </c>
      <c r="R519" s="89" t="s">
        <v>25</v>
      </c>
      <c r="S519" s="89" t="s">
        <v>25</v>
      </c>
      <c r="T519" s="90">
        <v>40463</v>
      </c>
      <c r="U519" s="89" t="s">
        <v>25</v>
      </c>
    </row>
    <row r="520" spans="1:21" x14ac:dyDescent="0.25">
      <c r="A520" s="89" t="s">
        <v>1121</v>
      </c>
      <c r="B520" s="89" t="s">
        <v>1124</v>
      </c>
      <c r="C520" s="89" t="s">
        <v>1125</v>
      </c>
      <c r="D520" s="89" t="s">
        <v>24</v>
      </c>
      <c r="E520" s="89">
        <v>62</v>
      </c>
      <c r="F520" s="89">
        <v>957.4</v>
      </c>
      <c r="G520" s="89">
        <v>32</v>
      </c>
      <c r="H520" s="89">
        <v>29</v>
      </c>
      <c r="I520" s="89">
        <v>949.3</v>
      </c>
      <c r="J520" s="89" t="s">
        <v>25</v>
      </c>
      <c r="K520" s="89" t="s">
        <v>25</v>
      </c>
      <c r="L520" s="90">
        <v>84109</v>
      </c>
      <c r="M520" s="90">
        <v>7743570</v>
      </c>
      <c r="N520" s="89" t="s">
        <v>25</v>
      </c>
      <c r="O520" s="89" t="s">
        <v>25</v>
      </c>
      <c r="P520" s="89" t="s">
        <v>25</v>
      </c>
      <c r="Q520" s="89" t="s">
        <v>25</v>
      </c>
      <c r="R520" s="89" t="s">
        <v>25</v>
      </c>
      <c r="S520" s="89" t="s">
        <v>25</v>
      </c>
      <c r="T520" s="90">
        <v>84109</v>
      </c>
      <c r="U520" s="89" t="s">
        <v>25</v>
      </c>
    </row>
    <row r="521" spans="1:21" x14ac:dyDescent="0.25">
      <c r="A521" s="89" t="s">
        <v>1126</v>
      </c>
      <c r="B521" s="89" t="s">
        <v>1127</v>
      </c>
      <c r="C521" s="89" t="s">
        <v>1128</v>
      </c>
      <c r="D521" s="89" t="s">
        <v>24</v>
      </c>
      <c r="E521" s="89">
        <v>39</v>
      </c>
      <c r="F521" s="89">
        <v>468.8</v>
      </c>
      <c r="G521" s="89">
        <v>9</v>
      </c>
      <c r="H521" s="89">
        <v>5</v>
      </c>
      <c r="I521" s="89">
        <v>164</v>
      </c>
      <c r="J521" s="89" t="s">
        <v>25</v>
      </c>
      <c r="K521" s="89" t="s">
        <v>25</v>
      </c>
      <c r="L521" s="90">
        <v>32968</v>
      </c>
      <c r="M521" s="90">
        <v>11295600</v>
      </c>
      <c r="N521" s="89" t="s">
        <v>25</v>
      </c>
      <c r="O521" s="89" t="s">
        <v>25</v>
      </c>
      <c r="P521" s="89" t="s">
        <v>25</v>
      </c>
      <c r="Q521" s="89" t="s">
        <v>25</v>
      </c>
      <c r="R521" s="89" t="s">
        <v>25</v>
      </c>
      <c r="S521" s="89" t="s">
        <v>25</v>
      </c>
      <c r="T521" s="90">
        <v>1231</v>
      </c>
      <c r="U521" s="89">
        <v>801</v>
      </c>
    </row>
    <row r="522" spans="1:21" x14ac:dyDescent="0.25">
      <c r="A522" s="89" t="s">
        <v>1126</v>
      </c>
      <c r="B522" s="89" t="s">
        <v>1129</v>
      </c>
      <c r="C522" s="89" t="s">
        <v>1130</v>
      </c>
      <c r="D522" s="89" t="s">
        <v>24</v>
      </c>
      <c r="E522" s="89">
        <v>50</v>
      </c>
      <c r="F522" s="89">
        <v>714</v>
      </c>
      <c r="G522" s="89" t="s">
        <v>25</v>
      </c>
      <c r="H522" s="89" t="s">
        <v>25</v>
      </c>
      <c r="I522" s="89" t="s">
        <v>25</v>
      </c>
      <c r="J522" s="89" t="s">
        <v>25</v>
      </c>
      <c r="K522" s="89" t="s">
        <v>25</v>
      </c>
      <c r="L522" s="90">
        <v>104334</v>
      </c>
      <c r="M522" s="90">
        <v>6199290</v>
      </c>
      <c r="N522" s="89" t="s">
        <v>25</v>
      </c>
      <c r="O522" s="89" t="s">
        <v>25</v>
      </c>
      <c r="P522" s="89" t="s">
        <v>25</v>
      </c>
      <c r="Q522" s="89" t="s">
        <v>25</v>
      </c>
      <c r="R522" s="89" t="s">
        <v>25</v>
      </c>
      <c r="S522" s="89" t="s">
        <v>25</v>
      </c>
      <c r="T522" s="90">
        <v>104334</v>
      </c>
      <c r="U522" s="89" t="s">
        <v>25</v>
      </c>
    </row>
    <row r="523" spans="1:21" x14ac:dyDescent="0.25">
      <c r="A523" s="89" t="s">
        <v>1126</v>
      </c>
      <c r="B523" s="89" t="s">
        <v>1131</v>
      </c>
      <c r="C523" s="89" t="s">
        <v>1132</v>
      </c>
      <c r="D523" s="89" t="s">
        <v>24</v>
      </c>
      <c r="E523" s="89">
        <v>51</v>
      </c>
      <c r="F523" s="89">
        <v>688.9</v>
      </c>
      <c r="G523" s="89">
        <v>3</v>
      </c>
      <c r="H523" s="89">
        <v>3</v>
      </c>
      <c r="I523" s="89">
        <v>98.6</v>
      </c>
      <c r="J523" s="89" t="s">
        <v>25</v>
      </c>
      <c r="K523" s="89" t="s">
        <v>25</v>
      </c>
      <c r="L523" s="90">
        <v>88468</v>
      </c>
      <c r="M523" s="90">
        <v>6599136</v>
      </c>
      <c r="N523" s="89" t="s">
        <v>25</v>
      </c>
      <c r="O523" s="89" t="s">
        <v>25</v>
      </c>
      <c r="P523" s="89" t="s">
        <v>25</v>
      </c>
      <c r="Q523" s="89" t="s">
        <v>25</v>
      </c>
      <c r="R523" s="89" t="s">
        <v>25</v>
      </c>
      <c r="S523" s="89" t="s">
        <v>25</v>
      </c>
      <c r="T523" s="90">
        <v>88468</v>
      </c>
      <c r="U523" s="89" t="s">
        <v>25</v>
      </c>
    </row>
    <row r="524" spans="1:21" x14ac:dyDescent="0.25">
      <c r="A524" s="89" t="s">
        <v>1133</v>
      </c>
      <c r="B524" s="89" t="s">
        <v>1134</v>
      </c>
      <c r="C524" s="89" t="s">
        <v>1135</v>
      </c>
      <c r="D524" s="89" t="s">
        <v>24</v>
      </c>
      <c r="E524" s="89">
        <v>46</v>
      </c>
      <c r="F524" s="90">
        <v>1166.9000000000001</v>
      </c>
      <c r="G524" s="89">
        <v>11</v>
      </c>
      <c r="H524" s="89">
        <v>34</v>
      </c>
      <c r="I524" s="90">
        <v>1159.3</v>
      </c>
      <c r="J524" s="89" t="s">
        <v>25</v>
      </c>
      <c r="K524" s="89" t="s">
        <v>25</v>
      </c>
      <c r="L524" s="90">
        <v>11681</v>
      </c>
      <c r="M524" s="90">
        <v>8799070</v>
      </c>
      <c r="N524" s="89" t="s">
        <v>25</v>
      </c>
      <c r="O524" s="89" t="s">
        <v>25</v>
      </c>
      <c r="P524" s="89" t="s">
        <v>25</v>
      </c>
      <c r="Q524" s="89" t="s">
        <v>25</v>
      </c>
      <c r="R524" s="89" t="s">
        <v>25</v>
      </c>
      <c r="S524" s="89" t="s">
        <v>25</v>
      </c>
      <c r="T524" s="89" t="s">
        <v>25</v>
      </c>
      <c r="U524" s="89">
        <v>950</v>
      </c>
    </row>
    <row r="525" spans="1:21" x14ac:dyDescent="0.25">
      <c r="A525" s="89" t="s">
        <v>1133</v>
      </c>
      <c r="B525" s="89" t="s">
        <v>1136</v>
      </c>
      <c r="C525" s="89" t="s">
        <v>1137</v>
      </c>
      <c r="D525" s="89" t="s">
        <v>24</v>
      </c>
      <c r="E525" s="89">
        <v>76</v>
      </c>
      <c r="F525" s="90">
        <v>1509.6</v>
      </c>
      <c r="G525" s="89">
        <v>26</v>
      </c>
      <c r="H525" s="89">
        <v>43</v>
      </c>
      <c r="I525" s="90">
        <v>1429.2</v>
      </c>
      <c r="J525" s="89" t="s">
        <v>25</v>
      </c>
      <c r="K525" s="89" t="s">
        <v>25</v>
      </c>
      <c r="L525" s="90">
        <v>41205</v>
      </c>
      <c r="M525" s="90">
        <v>28006720</v>
      </c>
      <c r="N525" s="89" t="s">
        <v>25</v>
      </c>
      <c r="O525" s="89" t="s">
        <v>25</v>
      </c>
      <c r="P525" s="90">
        <v>1320</v>
      </c>
      <c r="Q525" s="89" t="s">
        <v>25</v>
      </c>
      <c r="R525" s="89" t="s">
        <v>25</v>
      </c>
      <c r="S525" s="89" t="s">
        <v>25</v>
      </c>
      <c r="T525" s="89" t="s">
        <v>25</v>
      </c>
      <c r="U525" s="89" t="s">
        <v>25</v>
      </c>
    </row>
    <row r="526" spans="1:21" x14ac:dyDescent="0.25">
      <c r="A526" s="89" t="s">
        <v>1133</v>
      </c>
      <c r="B526" s="89" t="s">
        <v>1138</v>
      </c>
      <c r="C526" s="89" t="s">
        <v>1139</v>
      </c>
      <c r="D526" s="89" t="s">
        <v>24</v>
      </c>
      <c r="E526" s="89">
        <v>54</v>
      </c>
      <c r="F526" s="89">
        <v>724.1</v>
      </c>
      <c r="G526" s="89">
        <v>7</v>
      </c>
      <c r="H526" s="89">
        <v>6</v>
      </c>
      <c r="I526" s="89">
        <v>196.4</v>
      </c>
      <c r="J526" s="89" t="s">
        <v>25</v>
      </c>
      <c r="K526" s="89" t="s">
        <v>25</v>
      </c>
      <c r="L526" s="90">
        <v>159803</v>
      </c>
      <c r="M526" s="90">
        <v>7880880</v>
      </c>
      <c r="N526" s="89" t="s">
        <v>25</v>
      </c>
      <c r="O526" s="89" t="s">
        <v>25</v>
      </c>
      <c r="P526" s="89" t="s">
        <v>25</v>
      </c>
      <c r="Q526" s="89" t="s">
        <v>25</v>
      </c>
      <c r="R526" s="89" t="s">
        <v>25</v>
      </c>
      <c r="S526" s="89" t="s">
        <v>25</v>
      </c>
      <c r="T526" s="90">
        <v>132200</v>
      </c>
      <c r="U526" s="89" t="s">
        <v>25</v>
      </c>
    </row>
    <row r="527" spans="1:21" x14ac:dyDescent="0.25">
      <c r="A527" s="89" t="s">
        <v>1140</v>
      </c>
      <c r="B527" s="89" t="s">
        <v>1141</v>
      </c>
      <c r="C527" s="89" t="s">
        <v>1142</v>
      </c>
      <c r="D527" s="89" t="s">
        <v>24</v>
      </c>
      <c r="E527" s="89">
        <v>51</v>
      </c>
      <c r="F527" s="89">
        <v>403.2</v>
      </c>
      <c r="G527" s="89">
        <v>6</v>
      </c>
      <c r="H527" s="89">
        <v>25</v>
      </c>
      <c r="I527" s="89">
        <v>246.8</v>
      </c>
      <c r="J527" s="89" t="s">
        <v>25</v>
      </c>
      <c r="K527" s="89" t="s">
        <v>25</v>
      </c>
      <c r="L527" s="90">
        <v>6329</v>
      </c>
      <c r="M527" s="90">
        <v>6550478</v>
      </c>
      <c r="N527" s="89" t="s">
        <v>25</v>
      </c>
      <c r="O527" s="89" t="s">
        <v>25</v>
      </c>
      <c r="P527" s="89" t="s">
        <v>25</v>
      </c>
      <c r="Q527" s="89" t="s">
        <v>25</v>
      </c>
      <c r="R527" s="89" t="s">
        <v>25</v>
      </c>
      <c r="S527" s="89" t="s">
        <v>25</v>
      </c>
      <c r="T527" s="89" t="s">
        <v>25</v>
      </c>
      <c r="U527" s="89" t="s">
        <v>25</v>
      </c>
    </row>
    <row r="528" spans="1:21" x14ac:dyDescent="0.25">
      <c r="A528" s="89" t="s">
        <v>1140</v>
      </c>
      <c r="B528" s="89" t="s">
        <v>1143</v>
      </c>
      <c r="C528" s="89" t="s">
        <v>1144</v>
      </c>
      <c r="D528" s="89" t="s">
        <v>24</v>
      </c>
      <c r="E528" s="89">
        <v>45</v>
      </c>
      <c r="F528" s="89">
        <v>853</v>
      </c>
      <c r="G528" s="89" t="s">
        <v>25</v>
      </c>
      <c r="H528" s="89">
        <v>5</v>
      </c>
      <c r="I528" s="89">
        <v>164.6</v>
      </c>
      <c r="J528" s="89" t="s">
        <v>25</v>
      </c>
      <c r="K528" s="89" t="s">
        <v>25</v>
      </c>
      <c r="L528" s="90">
        <v>27087</v>
      </c>
      <c r="M528" s="90">
        <v>1062749</v>
      </c>
      <c r="N528" s="89" t="s">
        <v>25</v>
      </c>
      <c r="O528" s="89" t="s">
        <v>25</v>
      </c>
      <c r="P528" s="89" t="s">
        <v>25</v>
      </c>
      <c r="Q528" s="89" t="s">
        <v>25</v>
      </c>
      <c r="R528" s="89" t="s">
        <v>25</v>
      </c>
      <c r="S528" s="89" t="s">
        <v>25</v>
      </c>
      <c r="T528" s="89" t="s">
        <v>25</v>
      </c>
      <c r="U528" s="89" t="s">
        <v>25</v>
      </c>
    </row>
    <row r="529" spans="1:21" x14ac:dyDescent="0.25">
      <c r="A529" s="89" t="s">
        <v>1140</v>
      </c>
      <c r="B529" s="89" t="s">
        <v>1145</v>
      </c>
      <c r="C529" s="89" t="s">
        <v>1146</v>
      </c>
      <c r="D529" s="89" t="s">
        <v>24</v>
      </c>
      <c r="E529" s="89">
        <v>51</v>
      </c>
      <c r="F529" s="90">
        <v>1300.5</v>
      </c>
      <c r="G529" s="89">
        <v>7</v>
      </c>
      <c r="H529" s="89">
        <v>35</v>
      </c>
      <c r="I529" s="90">
        <v>1146.0999999999999</v>
      </c>
      <c r="J529" s="89" t="s">
        <v>25</v>
      </c>
      <c r="K529" s="89" t="s">
        <v>25</v>
      </c>
      <c r="L529" s="90">
        <v>59325</v>
      </c>
      <c r="M529" s="90">
        <v>1734661</v>
      </c>
      <c r="N529" s="89" t="s">
        <v>25</v>
      </c>
      <c r="O529" s="89" t="s">
        <v>25</v>
      </c>
      <c r="P529" s="89" t="s">
        <v>25</v>
      </c>
      <c r="Q529" s="89" t="s">
        <v>25</v>
      </c>
      <c r="R529" s="89" t="s">
        <v>25</v>
      </c>
      <c r="S529" s="89" t="s">
        <v>25</v>
      </c>
      <c r="T529" s="89" t="s">
        <v>25</v>
      </c>
      <c r="U529" s="89" t="s">
        <v>25</v>
      </c>
    </row>
    <row r="530" spans="1:21" x14ac:dyDescent="0.25">
      <c r="A530" s="89" t="s">
        <v>1147</v>
      </c>
      <c r="B530" s="89" t="s">
        <v>1148</v>
      </c>
      <c r="C530" s="89" t="s">
        <v>1149</v>
      </c>
      <c r="D530" s="89" t="s">
        <v>24</v>
      </c>
      <c r="E530" s="89">
        <v>66</v>
      </c>
      <c r="F530" s="89">
        <v>973.7</v>
      </c>
      <c r="G530" s="89">
        <v>2</v>
      </c>
      <c r="H530" s="89">
        <v>6</v>
      </c>
      <c r="I530" s="89">
        <v>195.4</v>
      </c>
      <c r="J530" s="89" t="s">
        <v>25</v>
      </c>
      <c r="K530" s="89" t="s">
        <v>25</v>
      </c>
      <c r="L530" s="90">
        <v>20165</v>
      </c>
      <c r="M530" s="90">
        <v>1174600</v>
      </c>
      <c r="N530" s="89" t="s">
        <v>25</v>
      </c>
      <c r="O530" s="89" t="s">
        <v>25</v>
      </c>
      <c r="P530" s="89" t="s">
        <v>25</v>
      </c>
      <c r="Q530" s="89" t="s">
        <v>25</v>
      </c>
      <c r="R530" s="89" t="s">
        <v>25</v>
      </c>
      <c r="S530" s="89" t="s">
        <v>25</v>
      </c>
      <c r="T530" s="90">
        <v>20165</v>
      </c>
      <c r="U530" s="89" t="s">
        <v>25</v>
      </c>
    </row>
    <row r="531" spans="1:21" x14ac:dyDescent="0.25">
      <c r="A531" s="89" t="s">
        <v>1147</v>
      </c>
      <c r="B531" s="89" t="s">
        <v>1150</v>
      </c>
      <c r="C531" s="89" t="s">
        <v>1151</v>
      </c>
      <c r="D531" s="89" t="s">
        <v>24</v>
      </c>
      <c r="E531" s="89">
        <v>62</v>
      </c>
      <c r="F531" s="89">
        <v>915.4</v>
      </c>
      <c r="G531" s="89">
        <v>28</v>
      </c>
      <c r="H531" s="89">
        <v>24</v>
      </c>
      <c r="I531" s="89">
        <v>785.4</v>
      </c>
      <c r="J531" s="89" t="s">
        <v>25</v>
      </c>
      <c r="K531" s="89" t="s">
        <v>25</v>
      </c>
      <c r="L531" s="90">
        <v>17991</v>
      </c>
      <c r="M531" s="90">
        <v>1804800</v>
      </c>
      <c r="N531" s="89" t="s">
        <v>25</v>
      </c>
      <c r="O531" s="89" t="s">
        <v>25</v>
      </c>
      <c r="P531" s="89" t="s">
        <v>25</v>
      </c>
      <c r="Q531" s="89" t="s">
        <v>25</v>
      </c>
      <c r="R531" s="89" t="s">
        <v>25</v>
      </c>
      <c r="S531" s="89" t="s">
        <v>25</v>
      </c>
      <c r="T531" s="89">
        <v>598</v>
      </c>
      <c r="U531" s="90">
        <v>17393</v>
      </c>
    </row>
    <row r="532" spans="1:21" x14ac:dyDescent="0.25">
      <c r="A532" s="89" t="s">
        <v>1147</v>
      </c>
      <c r="B532" s="89" t="s">
        <v>1152</v>
      </c>
      <c r="C532" s="89" t="s">
        <v>1153</v>
      </c>
      <c r="D532" s="89" t="s">
        <v>24</v>
      </c>
      <c r="E532" s="89">
        <v>60</v>
      </c>
      <c r="F532" s="89">
        <v>897</v>
      </c>
      <c r="G532" s="89">
        <v>11</v>
      </c>
      <c r="H532" s="89">
        <v>19</v>
      </c>
      <c r="I532" s="89">
        <v>614.29999999999995</v>
      </c>
      <c r="J532" s="89" t="s">
        <v>25</v>
      </c>
      <c r="K532" s="89" t="s">
        <v>25</v>
      </c>
      <c r="L532" s="90">
        <v>396425</v>
      </c>
      <c r="M532" s="90">
        <v>7928500</v>
      </c>
      <c r="N532" s="89" t="s">
        <v>25</v>
      </c>
      <c r="O532" s="90">
        <v>47568</v>
      </c>
      <c r="P532" s="89" t="s">
        <v>25</v>
      </c>
      <c r="Q532" s="89" t="s">
        <v>25</v>
      </c>
      <c r="R532" s="90">
        <v>348857</v>
      </c>
      <c r="S532" s="89">
        <v>600</v>
      </c>
      <c r="T532" s="89" t="s">
        <v>25</v>
      </c>
      <c r="U532" s="89" t="s">
        <v>25</v>
      </c>
    </row>
    <row r="533" spans="1:21" x14ac:dyDescent="0.25">
      <c r="A533" s="89" t="s">
        <v>1147</v>
      </c>
      <c r="B533" s="89" t="s">
        <v>1154</v>
      </c>
      <c r="C533" s="89" t="s">
        <v>1155</v>
      </c>
      <c r="D533" s="89" t="s">
        <v>24</v>
      </c>
      <c r="E533" s="89">
        <v>93</v>
      </c>
      <c r="F533" s="89">
        <v>167</v>
      </c>
      <c r="G533" s="89">
        <v>87</v>
      </c>
      <c r="H533" s="89">
        <v>3</v>
      </c>
      <c r="I533" s="89">
        <v>95</v>
      </c>
      <c r="J533" s="89" t="s">
        <v>25</v>
      </c>
      <c r="K533" s="89" t="s">
        <v>25</v>
      </c>
      <c r="L533" s="90">
        <v>50100</v>
      </c>
      <c r="M533" s="90">
        <v>2175921</v>
      </c>
      <c r="N533" s="89" t="s">
        <v>25</v>
      </c>
      <c r="O533" s="89" t="s">
        <v>25</v>
      </c>
      <c r="P533" s="89" t="s">
        <v>25</v>
      </c>
      <c r="Q533" s="89" t="s">
        <v>25</v>
      </c>
      <c r="R533" s="90">
        <v>50100</v>
      </c>
      <c r="S533" s="89" t="s">
        <v>25</v>
      </c>
      <c r="T533" s="89" t="s">
        <v>25</v>
      </c>
      <c r="U533" s="89" t="s">
        <v>25</v>
      </c>
    </row>
    <row r="534" spans="1:21" x14ac:dyDescent="0.25">
      <c r="A534" s="89" t="s">
        <v>1147</v>
      </c>
      <c r="B534" s="89" t="s">
        <v>1156</v>
      </c>
      <c r="C534" s="89" t="s">
        <v>1157</v>
      </c>
      <c r="D534" s="89" t="s">
        <v>24</v>
      </c>
      <c r="E534" s="89">
        <v>70</v>
      </c>
      <c r="F534" s="90">
        <v>1131.0999999999999</v>
      </c>
      <c r="G534" s="89">
        <v>35</v>
      </c>
      <c r="H534" s="89">
        <v>35</v>
      </c>
      <c r="I534" s="90">
        <v>1131.0999999999999</v>
      </c>
      <c r="J534" s="89" t="s">
        <v>25</v>
      </c>
      <c r="K534" s="89" t="s">
        <v>25</v>
      </c>
      <c r="L534" s="90">
        <v>155177</v>
      </c>
      <c r="M534" s="90">
        <v>9310616</v>
      </c>
      <c r="N534" s="89" t="s">
        <v>25</v>
      </c>
      <c r="O534" s="89" t="s">
        <v>25</v>
      </c>
      <c r="P534" s="89" t="s">
        <v>25</v>
      </c>
      <c r="Q534" s="89" t="s">
        <v>25</v>
      </c>
      <c r="R534" s="90">
        <v>155177</v>
      </c>
      <c r="S534" s="89" t="s">
        <v>25</v>
      </c>
      <c r="T534" s="89" t="s">
        <v>25</v>
      </c>
      <c r="U534" s="89" t="s">
        <v>25</v>
      </c>
    </row>
    <row r="535" spans="1:21" x14ac:dyDescent="0.25">
      <c r="A535" s="89" t="s">
        <v>1158</v>
      </c>
      <c r="B535" s="89" t="s">
        <v>1159</v>
      </c>
      <c r="C535" s="89" t="s">
        <v>1160</v>
      </c>
      <c r="D535" s="89" t="s">
        <v>24</v>
      </c>
      <c r="E535" s="89">
        <v>148</v>
      </c>
      <c r="F535" s="90">
        <v>1599</v>
      </c>
      <c r="G535" s="89">
        <v>19</v>
      </c>
      <c r="H535" s="89">
        <v>8</v>
      </c>
      <c r="I535" s="89">
        <v>262.3</v>
      </c>
      <c r="J535" s="89" t="s">
        <v>25</v>
      </c>
      <c r="K535" s="89" t="s">
        <v>25</v>
      </c>
      <c r="L535" s="90">
        <v>437138</v>
      </c>
      <c r="M535" s="90">
        <v>46381583</v>
      </c>
      <c r="N535" s="89" t="s">
        <v>25</v>
      </c>
      <c r="O535" s="89" t="s">
        <v>25</v>
      </c>
      <c r="P535" s="89" t="s">
        <v>25</v>
      </c>
      <c r="Q535" s="89" t="s">
        <v>25</v>
      </c>
      <c r="R535" s="90">
        <v>202613</v>
      </c>
      <c r="S535" s="89" t="s">
        <v>25</v>
      </c>
      <c r="T535" s="90">
        <v>234525</v>
      </c>
      <c r="U535" s="89" t="s">
        <v>25</v>
      </c>
    </row>
    <row r="536" spans="1:21" x14ac:dyDescent="0.25">
      <c r="A536" s="89" t="s">
        <v>1158</v>
      </c>
      <c r="B536" s="89" t="s">
        <v>1161</v>
      </c>
      <c r="C536" s="89" t="s">
        <v>1162</v>
      </c>
      <c r="D536" s="89" t="s">
        <v>24</v>
      </c>
      <c r="E536" s="89">
        <v>195</v>
      </c>
      <c r="F536" s="90">
        <v>2423</v>
      </c>
      <c r="G536" s="89">
        <v>28</v>
      </c>
      <c r="H536" s="89">
        <v>12</v>
      </c>
      <c r="I536" s="89">
        <v>397.6</v>
      </c>
      <c r="J536" s="89" t="s">
        <v>25</v>
      </c>
      <c r="K536" s="89" t="s">
        <v>25</v>
      </c>
      <c r="L536" s="90">
        <v>538667</v>
      </c>
      <c r="M536" s="90">
        <v>70941265</v>
      </c>
      <c r="N536" s="89" t="s">
        <v>25</v>
      </c>
      <c r="O536" s="89" t="s">
        <v>25</v>
      </c>
      <c r="P536" s="89" t="s">
        <v>25</v>
      </c>
      <c r="Q536" s="89" t="s">
        <v>25</v>
      </c>
      <c r="R536" s="90">
        <v>286325</v>
      </c>
      <c r="S536" s="89" t="s">
        <v>25</v>
      </c>
      <c r="T536" s="90">
        <v>252342</v>
      </c>
      <c r="U536" s="89" t="s">
        <v>25</v>
      </c>
    </row>
    <row r="537" spans="1:21" x14ac:dyDescent="0.25">
      <c r="A537" s="89" t="s">
        <v>1158</v>
      </c>
      <c r="B537" s="89" t="s">
        <v>1163</v>
      </c>
      <c r="C537" s="89" t="s">
        <v>1164</v>
      </c>
      <c r="D537" s="89" t="s">
        <v>24</v>
      </c>
      <c r="E537" s="89">
        <v>51</v>
      </c>
      <c r="F537" s="89">
        <v>610</v>
      </c>
      <c r="G537" s="89">
        <v>7</v>
      </c>
      <c r="H537" s="89">
        <v>5</v>
      </c>
      <c r="I537" s="89">
        <v>162.6</v>
      </c>
      <c r="J537" s="89" t="s">
        <v>25</v>
      </c>
      <c r="K537" s="89" t="s">
        <v>25</v>
      </c>
      <c r="L537" s="90">
        <v>146836</v>
      </c>
      <c r="M537" s="90">
        <v>13984668</v>
      </c>
      <c r="N537" s="89" t="s">
        <v>25</v>
      </c>
      <c r="O537" s="89" t="s">
        <v>25</v>
      </c>
      <c r="P537" s="89" t="s">
        <v>25</v>
      </c>
      <c r="Q537" s="89" t="s">
        <v>25</v>
      </c>
      <c r="R537" s="89" t="s">
        <v>25</v>
      </c>
      <c r="S537" s="89" t="s">
        <v>25</v>
      </c>
      <c r="T537" s="90">
        <v>146836</v>
      </c>
      <c r="U537" s="89" t="s">
        <v>25</v>
      </c>
    </row>
    <row r="538" spans="1:21" x14ac:dyDescent="0.25">
      <c r="A538" s="89" t="s">
        <v>1158</v>
      </c>
      <c r="B538" s="89" t="s">
        <v>1165</v>
      </c>
      <c r="C538" s="89" t="s">
        <v>1166</v>
      </c>
      <c r="D538" s="89" t="s">
        <v>24</v>
      </c>
      <c r="E538" s="89">
        <v>95</v>
      </c>
      <c r="F538" s="90">
        <v>1347</v>
      </c>
      <c r="G538" s="89">
        <v>52</v>
      </c>
      <c r="H538" s="89">
        <v>42</v>
      </c>
      <c r="I538" s="90">
        <v>1324.7</v>
      </c>
      <c r="J538" s="89" t="s">
        <v>25</v>
      </c>
      <c r="K538" s="89" t="s">
        <v>25</v>
      </c>
      <c r="L538" s="90">
        <v>271653</v>
      </c>
      <c r="M538" s="90">
        <v>32503920</v>
      </c>
      <c r="N538" s="89" t="s">
        <v>25</v>
      </c>
      <c r="O538" s="89" t="s">
        <v>25</v>
      </c>
      <c r="P538" s="89" t="s">
        <v>25</v>
      </c>
      <c r="Q538" s="89" t="s">
        <v>25</v>
      </c>
      <c r="R538" s="89" t="s">
        <v>25</v>
      </c>
      <c r="S538" s="89" t="s">
        <v>25</v>
      </c>
      <c r="T538" s="90">
        <v>271653</v>
      </c>
      <c r="U538" s="89" t="s">
        <v>25</v>
      </c>
    </row>
    <row r="539" spans="1:21" x14ac:dyDescent="0.25">
      <c r="A539" s="89" t="s">
        <v>1158</v>
      </c>
      <c r="B539" s="89" t="s">
        <v>1167</v>
      </c>
      <c r="C539" s="89" t="s">
        <v>1168</v>
      </c>
      <c r="D539" s="89" t="s">
        <v>24</v>
      </c>
      <c r="E539" s="89">
        <v>98</v>
      </c>
      <c r="F539" s="90">
        <v>1204</v>
      </c>
      <c r="G539" s="89">
        <v>10</v>
      </c>
      <c r="H539" s="89">
        <v>4</v>
      </c>
      <c r="I539" s="89">
        <v>136</v>
      </c>
      <c r="J539" s="89" t="s">
        <v>25</v>
      </c>
      <c r="K539" s="89" t="s">
        <v>25</v>
      </c>
      <c r="L539" s="90">
        <v>293787</v>
      </c>
      <c r="M539" s="90">
        <v>35706832</v>
      </c>
      <c r="N539" s="89" t="s">
        <v>25</v>
      </c>
      <c r="O539" s="89" t="s">
        <v>25</v>
      </c>
      <c r="P539" s="89" t="s">
        <v>25</v>
      </c>
      <c r="Q539" s="89" t="s">
        <v>25</v>
      </c>
      <c r="R539" s="90">
        <v>183265</v>
      </c>
      <c r="S539" s="89" t="s">
        <v>25</v>
      </c>
      <c r="T539" s="90">
        <v>110522</v>
      </c>
      <c r="U539" s="89" t="s">
        <v>25</v>
      </c>
    </row>
    <row r="540" spans="1:21" x14ac:dyDescent="0.25">
      <c r="A540" s="89" t="s">
        <v>1158</v>
      </c>
      <c r="B540" s="89" t="s">
        <v>1169</v>
      </c>
      <c r="C540" s="89" t="s">
        <v>1170</v>
      </c>
      <c r="D540" s="89" t="s">
        <v>24</v>
      </c>
      <c r="E540" s="89">
        <v>51</v>
      </c>
      <c r="F540" s="89">
        <v>785</v>
      </c>
      <c r="G540" s="89">
        <v>5</v>
      </c>
      <c r="H540" s="89">
        <v>3</v>
      </c>
      <c r="I540" s="89">
        <v>97.6</v>
      </c>
      <c r="J540" s="89" t="s">
        <v>25</v>
      </c>
      <c r="K540" s="89" t="s">
        <v>25</v>
      </c>
      <c r="L540" s="90">
        <v>149574</v>
      </c>
      <c r="M540" s="90">
        <v>23361189</v>
      </c>
      <c r="N540" s="89" t="s">
        <v>25</v>
      </c>
      <c r="O540" s="89" t="s">
        <v>25</v>
      </c>
      <c r="P540" s="89" t="s">
        <v>25</v>
      </c>
      <c r="Q540" s="89" t="s">
        <v>25</v>
      </c>
      <c r="R540" s="90">
        <v>71236</v>
      </c>
      <c r="S540" s="89" t="s">
        <v>25</v>
      </c>
      <c r="T540" s="90">
        <v>78338</v>
      </c>
      <c r="U540" s="89" t="s">
        <v>25</v>
      </c>
    </row>
    <row r="541" spans="1:21" x14ac:dyDescent="0.25">
      <c r="A541" s="89" t="s">
        <v>1171</v>
      </c>
      <c r="B541" s="89" t="s">
        <v>1172</v>
      </c>
      <c r="C541" s="89" t="s">
        <v>1173</v>
      </c>
      <c r="D541" s="89" t="s">
        <v>24</v>
      </c>
      <c r="E541" s="89">
        <v>163</v>
      </c>
      <c r="F541" s="90">
        <v>2474.4</v>
      </c>
      <c r="G541" s="89">
        <v>82</v>
      </c>
      <c r="H541" s="89">
        <v>69</v>
      </c>
      <c r="I541" s="90">
        <v>2290.4</v>
      </c>
      <c r="J541" s="89" t="s">
        <v>25</v>
      </c>
      <c r="K541" s="89" t="s">
        <v>25</v>
      </c>
      <c r="L541" s="90">
        <v>69451</v>
      </c>
      <c r="M541" s="90">
        <v>58832701</v>
      </c>
      <c r="N541" s="89" t="s">
        <v>25</v>
      </c>
      <c r="O541" s="89" t="s">
        <v>25</v>
      </c>
      <c r="P541" s="89" t="s">
        <v>25</v>
      </c>
      <c r="Q541" s="89" t="s">
        <v>25</v>
      </c>
      <c r="R541" s="89" t="s">
        <v>25</v>
      </c>
      <c r="S541" s="89" t="s">
        <v>25</v>
      </c>
      <c r="T541" s="89" t="s">
        <v>25</v>
      </c>
      <c r="U541" s="90">
        <v>6636</v>
      </c>
    </row>
    <row r="542" spans="1:21" x14ac:dyDescent="0.25">
      <c r="A542" s="89" t="s">
        <v>1171</v>
      </c>
      <c r="B542" s="89" t="s">
        <v>1174</v>
      </c>
      <c r="C542" s="89" t="s">
        <v>1175</v>
      </c>
      <c r="D542" s="89" t="s">
        <v>24</v>
      </c>
      <c r="E542" s="89">
        <v>80</v>
      </c>
      <c r="F542" s="90">
        <v>1314</v>
      </c>
      <c r="G542" s="89">
        <v>38</v>
      </c>
      <c r="H542" s="89">
        <v>38</v>
      </c>
      <c r="I542" s="90">
        <v>1263.2</v>
      </c>
      <c r="J542" s="89" t="s">
        <v>25</v>
      </c>
      <c r="K542" s="89" t="s">
        <v>25</v>
      </c>
      <c r="L542" s="90">
        <v>61941</v>
      </c>
      <c r="M542" s="90">
        <v>23218905</v>
      </c>
      <c r="N542" s="89" t="s">
        <v>25</v>
      </c>
      <c r="O542" s="89" t="s">
        <v>25</v>
      </c>
      <c r="P542" s="89" t="s">
        <v>25</v>
      </c>
      <c r="Q542" s="89" t="s">
        <v>25</v>
      </c>
      <c r="R542" s="89" t="s">
        <v>25</v>
      </c>
      <c r="S542" s="89" t="s">
        <v>25</v>
      </c>
      <c r="T542" s="90">
        <v>11123</v>
      </c>
      <c r="U542" s="89" t="s">
        <v>25</v>
      </c>
    </row>
    <row r="543" spans="1:21" x14ac:dyDescent="0.25">
      <c r="A543" s="89" t="s">
        <v>1171</v>
      </c>
      <c r="B543" s="89" t="s">
        <v>1176</v>
      </c>
      <c r="C543" s="89" t="s">
        <v>1177</v>
      </c>
      <c r="D543" s="89" t="s">
        <v>24</v>
      </c>
      <c r="E543" s="89">
        <v>53</v>
      </c>
      <c r="F543" s="89">
        <v>840</v>
      </c>
      <c r="G543" s="89">
        <v>15</v>
      </c>
      <c r="H543" s="89">
        <v>19</v>
      </c>
      <c r="I543" s="89">
        <v>631.5</v>
      </c>
      <c r="J543" s="89" t="s">
        <v>25</v>
      </c>
      <c r="K543" s="89" t="s">
        <v>25</v>
      </c>
      <c r="L543" s="90">
        <v>43742</v>
      </c>
      <c r="M543" s="90">
        <v>15635519</v>
      </c>
      <c r="N543" s="89" t="s">
        <v>25</v>
      </c>
      <c r="O543" s="89" t="s">
        <v>25</v>
      </c>
      <c r="P543" s="89" t="s">
        <v>25</v>
      </c>
      <c r="Q543" s="89" t="s">
        <v>25</v>
      </c>
      <c r="R543" s="89" t="s">
        <v>25</v>
      </c>
      <c r="S543" s="89" t="s">
        <v>25</v>
      </c>
      <c r="T543" s="89" t="s">
        <v>25</v>
      </c>
      <c r="U543" s="90">
        <v>21418</v>
      </c>
    </row>
    <row r="544" spans="1:21" x14ac:dyDescent="0.25">
      <c r="A544" s="89" t="s">
        <v>1171</v>
      </c>
      <c r="B544" s="89" t="s">
        <v>1178</v>
      </c>
      <c r="C544" s="89" t="s">
        <v>1179</v>
      </c>
      <c r="D544" s="89" t="s">
        <v>24</v>
      </c>
      <c r="E544" s="89">
        <v>48</v>
      </c>
      <c r="F544" s="89">
        <v>535</v>
      </c>
      <c r="G544" s="89">
        <v>1</v>
      </c>
      <c r="H544" s="89">
        <v>8</v>
      </c>
      <c r="I544" s="89">
        <v>263.8</v>
      </c>
      <c r="J544" s="89" t="s">
        <v>25</v>
      </c>
      <c r="K544" s="89" t="s">
        <v>25</v>
      </c>
      <c r="L544" s="90">
        <v>117260</v>
      </c>
      <c r="M544" s="90">
        <v>4479872</v>
      </c>
      <c r="N544" s="89" t="s">
        <v>25</v>
      </c>
      <c r="O544" s="89" t="s">
        <v>25</v>
      </c>
      <c r="P544" s="89" t="s">
        <v>25</v>
      </c>
      <c r="Q544" s="89" t="s">
        <v>25</v>
      </c>
      <c r="R544" s="89" t="s">
        <v>25</v>
      </c>
      <c r="S544" s="89" t="s">
        <v>25</v>
      </c>
      <c r="T544" s="89" t="s">
        <v>25</v>
      </c>
      <c r="U544" s="90">
        <v>36358</v>
      </c>
    </row>
    <row r="545" spans="1:21" x14ac:dyDescent="0.25">
      <c r="A545" s="89" t="s">
        <v>1171</v>
      </c>
      <c r="B545" s="89" t="s">
        <v>1180</v>
      </c>
      <c r="C545" s="89" t="s">
        <v>1181</v>
      </c>
      <c r="D545" s="89" t="s">
        <v>24</v>
      </c>
      <c r="E545" s="89">
        <v>116</v>
      </c>
      <c r="F545" s="90">
        <v>1504</v>
      </c>
      <c r="G545" s="89">
        <v>30</v>
      </c>
      <c r="H545" s="89">
        <v>30</v>
      </c>
      <c r="I545" s="89">
        <v>977.1</v>
      </c>
      <c r="J545" s="89" t="s">
        <v>25</v>
      </c>
      <c r="K545" s="89" t="s">
        <v>25</v>
      </c>
      <c r="L545" s="90">
        <v>123795</v>
      </c>
      <c r="M545" s="90">
        <v>28593102</v>
      </c>
      <c r="N545" s="89" t="s">
        <v>25</v>
      </c>
      <c r="O545" s="89" t="s">
        <v>25</v>
      </c>
      <c r="P545" s="89" t="s">
        <v>25</v>
      </c>
      <c r="Q545" s="89" t="s">
        <v>25</v>
      </c>
      <c r="R545" s="89" t="s">
        <v>25</v>
      </c>
      <c r="S545" s="89" t="s">
        <v>25</v>
      </c>
      <c r="T545" s="89" t="s">
        <v>25</v>
      </c>
      <c r="U545" s="90">
        <v>55482</v>
      </c>
    </row>
    <row r="546" spans="1:21" x14ac:dyDescent="0.25">
      <c r="A546" s="89" t="s">
        <v>1171</v>
      </c>
      <c r="B546" s="89" t="s">
        <v>1182</v>
      </c>
      <c r="C546" s="89" t="s">
        <v>1183</v>
      </c>
      <c r="D546" s="89" t="s">
        <v>24</v>
      </c>
      <c r="E546" s="89">
        <v>133</v>
      </c>
      <c r="F546" s="90">
        <v>1846.2</v>
      </c>
      <c r="G546" s="89">
        <v>71</v>
      </c>
      <c r="H546" s="89">
        <v>52</v>
      </c>
      <c r="I546" s="90">
        <v>1726.9</v>
      </c>
      <c r="J546" s="89" t="s">
        <v>25</v>
      </c>
      <c r="K546" s="89" t="s">
        <v>25</v>
      </c>
      <c r="L546" s="90">
        <v>80590</v>
      </c>
      <c r="M546" s="90">
        <v>37604587</v>
      </c>
      <c r="N546" s="89" t="s">
        <v>25</v>
      </c>
      <c r="O546" s="89" t="s">
        <v>25</v>
      </c>
      <c r="P546" s="89" t="s">
        <v>25</v>
      </c>
      <c r="Q546" s="89" t="s">
        <v>25</v>
      </c>
      <c r="R546" s="89" t="s">
        <v>25</v>
      </c>
      <c r="S546" s="89" t="s">
        <v>25</v>
      </c>
      <c r="T546" s="89" t="s">
        <v>25</v>
      </c>
      <c r="U546" s="90">
        <v>7093</v>
      </c>
    </row>
    <row r="547" spans="1:21" x14ac:dyDescent="0.25">
      <c r="A547" s="89" t="s">
        <v>1171</v>
      </c>
      <c r="B547" s="89" t="s">
        <v>1184</v>
      </c>
      <c r="C547" s="89" t="s">
        <v>1185</v>
      </c>
      <c r="D547" s="89" t="s">
        <v>24</v>
      </c>
      <c r="E547" s="89">
        <v>52</v>
      </c>
      <c r="F547" s="89">
        <v>842</v>
      </c>
      <c r="G547" s="89">
        <v>24</v>
      </c>
      <c r="H547" s="89">
        <v>24</v>
      </c>
      <c r="I547" s="89">
        <v>796.7</v>
      </c>
      <c r="J547" s="89" t="s">
        <v>25</v>
      </c>
      <c r="K547" s="89" t="s">
        <v>25</v>
      </c>
      <c r="L547" s="90">
        <v>25229</v>
      </c>
      <c r="M547" s="90">
        <v>13288859</v>
      </c>
      <c r="N547" s="89" t="s">
        <v>25</v>
      </c>
      <c r="O547" s="89" t="s">
        <v>25</v>
      </c>
      <c r="P547" s="89" t="s">
        <v>25</v>
      </c>
      <c r="Q547" s="89" t="s">
        <v>25</v>
      </c>
      <c r="R547" s="89" t="s">
        <v>25</v>
      </c>
      <c r="S547" s="89" t="s">
        <v>25</v>
      </c>
      <c r="T547" s="89" t="s">
        <v>25</v>
      </c>
      <c r="U547" s="90">
        <v>5001</v>
      </c>
    </row>
    <row r="548" spans="1:21" x14ac:dyDescent="0.25">
      <c r="A548" s="89" t="s">
        <v>1171</v>
      </c>
      <c r="B548" s="89" t="s">
        <v>1186</v>
      </c>
      <c r="C548" s="89" t="s">
        <v>1187</v>
      </c>
      <c r="D548" s="89" t="s">
        <v>24</v>
      </c>
      <c r="E548" s="89">
        <v>72</v>
      </c>
      <c r="F548" s="89">
        <v>748</v>
      </c>
      <c r="G548" s="89">
        <v>39</v>
      </c>
      <c r="H548" s="89">
        <v>19</v>
      </c>
      <c r="I548" s="89">
        <v>612.6</v>
      </c>
      <c r="J548" s="89" t="s">
        <v>25</v>
      </c>
      <c r="K548" s="89" t="s">
        <v>25</v>
      </c>
      <c r="L548" s="90">
        <v>48485</v>
      </c>
      <c r="M548" s="90">
        <v>2827242</v>
      </c>
      <c r="N548" s="89" t="s">
        <v>25</v>
      </c>
      <c r="O548" s="89" t="s">
        <v>25</v>
      </c>
      <c r="P548" s="89" t="s">
        <v>25</v>
      </c>
      <c r="Q548" s="89" t="s">
        <v>25</v>
      </c>
      <c r="R548" s="89" t="s">
        <v>25</v>
      </c>
      <c r="S548" s="89" t="s">
        <v>25</v>
      </c>
      <c r="T548" s="90">
        <v>48485</v>
      </c>
      <c r="U548" s="89" t="s">
        <v>25</v>
      </c>
    </row>
    <row r="549" spans="1:21" x14ac:dyDescent="0.25">
      <c r="A549" s="89" t="s">
        <v>1171</v>
      </c>
      <c r="B549" s="89" t="s">
        <v>1188</v>
      </c>
      <c r="C549" s="89" t="s">
        <v>1189</v>
      </c>
      <c r="D549" s="89" t="s">
        <v>24</v>
      </c>
      <c r="E549" s="89">
        <v>46</v>
      </c>
      <c r="F549" s="89">
        <v>584</v>
      </c>
      <c r="G549" s="89">
        <v>1</v>
      </c>
      <c r="H549" s="89">
        <v>5</v>
      </c>
      <c r="I549" s="89">
        <v>161.1</v>
      </c>
      <c r="J549" s="89" t="s">
        <v>25</v>
      </c>
      <c r="K549" s="89" t="s">
        <v>25</v>
      </c>
      <c r="L549" s="90">
        <v>78777</v>
      </c>
      <c r="M549" s="90">
        <v>3671316</v>
      </c>
      <c r="N549" s="89" t="s">
        <v>25</v>
      </c>
      <c r="O549" s="89" t="s">
        <v>25</v>
      </c>
      <c r="P549" s="89" t="s">
        <v>25</v>
      </c>
      <c r="Q549" s="89" t="s">
        <v>25</v>
      </c>
      <c r="R549" s="89" t="s">
        <v>25</v>
      </c>
      <c r="S549" s="89" t="s">
        <v>25</v>
      </c>
      <c r="T549" s="89" t="s">
        <v>25</v>
      </c>
      <c r="U549" s="90">
        <v>19557</v>
      </c>
    </row>
    <row r="550" spans="1:21" x14ac:dyDescent="0.25">
      <c r="A550" s="89" t="s">
        <v>1171</v>
      </c>
      <c r="B550" s="89" t="s">
        <v>1190</v>
      </c>
      <c r="C550" s="89" t="s">
        <v>1191</v>
      </c>
      <c r="D550" s="89" t="s">
        <v>24</v>
      </c>
      <c r="E550" s="89">
        <v>56</v>
      </c>
      <c r="F550" s="89">
        <v>719</v>
      </c>
      <c r="G550" s="89">
        <v>21</v>
      </c>
      <c r="H550" s="89">
        <v>17</v>
      </c>
      <c r="I550" s="89">
        <v>559.20000000000005</v>
      </c>
      <c r="J550" s="89" t="s">
        <v>25</v>
      </c>
      <c r="K550" s="89" t="s">
        <v>25</v>
      </c>
      <c r="L550" s="90">
        <v>84266</v>
      </c>
      <c r="M550" s="90">
        <v>2888107</v>
      </c>
      <c r="N550" s="89" t="s">
        <v>25</v>
      </c>
      <c r="O550" s="89" t="s">
        <v>25</v>
      </c>
      <c r="P550" s="89" t="s">
        <v>25</v>
      </c>
      <c r="Q550" s="89" t="s">
        <v>25</v>
      </c>
      <c r="R550" s="89" t="s">
        <v>25</v>
      </c>
      <c r="S550" s="89" t="s">
        <v>25</v>
      </c>
      <c r="T550" s="89" t="s">
        <v>25</v>
      </c>
      <c r="U550" s="90">
        <v>36895</v>
      </c>
    </row>
    <row r="551" spans="1:21" x14ac:dyDescent="0.25">
      <c r="A551" s="89" t="s">
        <v>1171</v>
      </c>
      <c r="B551" s="89" t="s">
        <v>1192</v>
      </c>
      <c r="C551" s="89" t="s">
        <v>1193</v>
      </c>
      <c r="D551" s="89" t="s">
        <v>24</v>
      </c>
      <c r="E551" s="89">
        <v>67</v>
      </c>
      <c r="F551" s="89">
        <v>900</v>
      </c>
      <c r="G551" s="89">
        <v>24</v>
      </c>
      <c r="H551" s="89">
        <v>17</v>
      </c>
      <c r="I551" s="89">
        <v>569.70000000000005</v>
      </c>
      <c r="J551" s="89" t="s">
        <v>25</v>
      </c>
      <c r="K551" s="89" t="s">
        <v>25</v>
      </c>
      <c r="L551" s="90">
        <v>27060</v>
      </c>
      <c r="M551" s="90">
        <v>13092158</v>
      </c>
      <c r="N551" s="89" t="s">
        <v>25</v>
      </c>
      <c r="O551" s="89" t="s">
        <v>25</v>
      </c>
      <c r="P551" s="89" t="s">
        <v>25</v>
      </c>
      <c r="Q551" s="89" t="s">
        <v>25</v>
      </c>
      <c r="R551" s="89" t="s">
        <v>25</v>
      </c>
      <c r="S551" s="89" t="s">
        <v>25</v>
      </c>
      <c r="T551" s="89" t="s">
        <v>25</v>
      </c>
      <c r="U551" s="90">
        <v>17413</v>
      </c>
    </row>
    <row r="552" spans="1:21" x14ac:dyDescent="0.25">
      <c r="A552" s="89" t="s">
        <v>1194</v>
      </c>
      <c r="B552" s="89" t="s">
        <v>1195</v>
      </c>
      <c r="C552" s="89" t="s">
        <v>1196</v>
      </c>
      <c r="D552" s="89" t="s">
        <v>24</v>
      </c>
      <c r="E552" s="89">
        <v>54</v>
      </c>
      <c r="F552" s="89">
        <v>857.6</v>
      </c>
      <c r="G552" s="89">
        <v>20</v>
      </c>
      <c r="H552" s="89">
        <v>21</v>
      </c>
      <c r="I552" s="89">
        <v>692.2</v>
      </c>
      <c r="J552" s="89" t="s">
        <v>25</v>
      </c>
      <c r="K552" s="89" t="s">
        <v>25</v>
      </c>
      <c r="L552" s="90">
        <v>93904</v>
      </c>
      <c r="M552" s="90">
        <v>7963062</v>
      </c>
      <c r="N552" s="89" t="s">
        <v>25</v>
      </c>
      <c r="O552" s="89" t="s">
        <v>25</v>
      </c>
      <c r="P552" s="89" t="s">
        <v>25</v>
      </c>
      <c r="Q552" s="89" t="s">
        <v>25</v>
      </c>
      <c r="R552" s="89" t="s">
        <v>25</v>
      </c>
      <c r="S552" s="89" t="s">
        <v>25</v>
      </c>
      <c r="T552" s="90">
        <v>93904</v>
      </c>
      <c r="U552" s="89" t="s">
        <v>25</v>
      </c>
    </row>
    <row r="553" spans="1:21" x14ac:dyDescent="0.25">
      <c r="A553" s="89" t="s">
        <v>1194</v>
      </c>
      <c r="B553" s="89" t="s">
        <v>1197</v>
      </c>
      <c r="C553" s="89" t="s">
        <v>1198</v>
      </c>
      <c r="D553" s="89" t="s">
        <v>24</v>
      </c>
      <c r="E553" s="89">
        <v>84</v>
      </c>
      <c r="F553" s="90">
        <v>1520.6</v>
      </c>
      <c r="G553" s="89">
        <v>35</v>
      </c>
      <c r="H553" s="89">
        <v>44</v>
      </c>
      <c r="I553" s="90">
        <v>1460.1</v>
      </c>
      <c r="J553" s="89" t="s">
        <v>25</v>
      </c>
      <c r="K553" s="89" t="s">
        <v>25</v>
      </c>
      <c r="L553" s="90">
        <v>108330</v>
      </c>
      <c r="M553" s="90">
        <v>10291360</v>
      </c>
      <c r="N553" s="89" t="s">
        <v>25</v>
      </c>
      <c r="O553" s="89" t="s">
        <v>25</v>
      </c>
      <c r="P553" s="89" t="s">
        <v>25</v>
      </c>
      <c r="Q553" s="89" t="s">
        <v>25</v>
      </c>
      <c r="R553" s="89" t="s">
        <v>25</v>
      </c>
      <c r="S553" s="89" t="s">
        <v>25</v>
      </c>
      <c r="T553" s="90">
        <v>108330</v>
      </c>
      <c r="U553" s="89" t="s">
        <v>25</v>
      </c>
    </row>
    <row r="554" spans="1:21" x14ac:dyDescent="0.25">
      <c r="A554" s="89" t="s">
        <v>1194</v>
      </c>
      <c r="B554" s="89" t="s">
        <v>1199</v>
      </c>
      <c r="C554" s="89" t="s">
        <v>1200</v>
      </c>
      <c r="D554" s="89" t="s">
        <v>24</v>
      </c>
      <c r="E554" s="89">
        <v>145</v>
      </c>
      <c r="F554" s="90">
        <v>3053.3</v>
      </c>
      <c r="G554" s="89">
        <v>51</v>
      </c>
      <c r="H554" s="89">
        <v>94</v>
      </c>
      <c r="I554" s="90">
        <v>3053.3</v>
      </c>
      <c r="J554" s="89" t="s">
        <v>25</v>
      </c>
      <c r="K554" s="89" t="s">
        <v>25</v>
      </c>
      <c r="L554" s="90">
        <v>320417</v>
      </c>
      <c r="M554" s="90">
        <v>14098370</v>
      </c>
      <c r="N554" s="89" t="s">
        <v>25</v>
      </c>
      <c r="O554" s="89" t="s">
        <v>25</v>
      </c>
      <c r="P554" s="89" t="s">
        <v>25</v>
      </c>
      <c r="Q554" s="89" t="s">
        <v>25</v>
      </c>
      <c r="R554" s="89" t="s">
        <v>25</v>
      </c>
      <c r="S554" s="89" t="s">
        <v>25</v>
      </c>
      <c r="T554" s="90">
        <v>320417</v>
      </c>
      <c r="U554" s="89" t="s">
        <v>25</v>
      </c>
    </row>
    <row r="555" spans="1:21" x14ac:dyDescent="0.25">
      <c r="A555" s="89" t="s">
        <v>1194</v>
      </c>
      <c r="B555" s="89" t="s">
        <v>1201</v>
      </c>
      <c r="C555" s="89" t="s">
        <v>1202</v>
      </c>
      <c r="D555" s="89" t="s">
        <v>24</v>
      </c>
      <c r="E555" s="89">
        <v>101</v>
      </c>
      <c r="F555" s="90">
        <v>1720.6</v>
      </c>
      <c r="G555" s="89">
        <v>50</v>
      </c>
      <c r="H555" s="89">
        <v>51</v>
      </c>
      <c r="I555" s="90">
        <v>1720.6</v>
      </c>
      <c r="J555" s="89" t="s">
        <v>25</v>
      </c>
      <c r="K555" s="89" t="s">
        <v>25</v>
      </c>
      <c r="L555" s="90">
        <v>178908</v>
      </c>
      <c r="M555" s="90">
        <v>25275160</v>
      </c>
      <c r="N555" s="89" t="s">
        <v>25</v>
      </c>
      <c r="O555" s="89" t="s">
        <v>25</v>
      </c>
      <c r="P555" s="89" t="s">
        <v>25</v>
      </c>
      <c r="Q555" s="89" t="s">
        <v>25</v>
      </c>
      <c r="R555" s="89" t="s">
        <v>25</v>
      </c>
      <c r="S555" s="89" t="s">
        <v>25</v>
      </c>
      <c r="T555" s="90">
        <v>178908</v>
      </c>
      <c r="U555" s="89" t="s">
        <v>25</v>
      </c>
    </row>
    <row r="556" spans="1:21" x14ac:dyDescent="0.25">
      <c r="A556" s="89" t="s">
        <v>1194</v>
      </c>
      <c r="B556" s="89" t="s">
        <v>1203</v>
      </c>
      <c r="C556" s="89" t="s">
        <v>1204</v>
      </c>
      <c r="D556" s="89" t="s">
        <v>24</v>
      </c>
      <c r="E556" s="89">
        <v>56</v>
      </c>
      <c r="F556" s="89">
        <v>715.7</v>
      </c>
      <c r="G556" s="89">
        <v>34</v>
      </c>
      <c r="H556" s="89">
        <v>22</v>
      </c>
      <c r="I556" s="89">
        <v>715.7</v>
      </c>
      <c r="J556" s="89" t="s">
        <v>25</v>
      </c>
      <c r="K556" s="89" t="s">
        <v>25</v>
      </c>
      <c r="L556" s="90">
        <v>167960</v>
      </c>
      <c r="M556" s="90">
        <v>7558200</v>
      </c>
      <c r="N556" s="89" t="s">
        <v>25</v>
      </c>
      <c r="O556" s="89" t="s">
        <v>25</v>
      </c>
      <c r="P556" s="89" t="s">
        <v>25</v>
      </c>
      <c r="Q556" s="89" t="s">
        <v>25</v>
      </c>
      <c r="R556" s="89" t="s">
        <v>25</v>
      </c>
      <c r="S556" s="89" t="s">
        <v>25</v>
      </c>
      <c r="T556" s="90">
        <v>167960</v>
      </c>
      <c r="U556" s="89" t="s">
        <v>25</v>
      </c>
    </row>
    <row r="557" spans="1:21" x14ac:dyDescent="0.25">
      <c r="A557" s="89" t="s">
        <v>1194</v>
      </c>
      <c r="B557" s="89" t="s">
        <v>1205</v>
      </c>
      <c r="C557" s="89" t="s">
        <v>1206</v>
      </c>
      <c r="D557" s="89" t="s">
        <v>24</v>
      </c>
      <c r="E557" s="89">
        <v>49</v>
      </c>
      <c r="F557" s="90">
        <v>1014.7</v>
      </c>
      <c r="G557" s="89">
        <v>19</v>
      </c>
      <c r="H557" s="89">
        <v>30</v>
      </c>
      <c r="I557" s="90">
        <v>1014.7</v>
      </c>
      <c r="J557" s="89" t="s">
        <v>25</v>
      </c>
      <c r="K557" s="89" t="s">
        <v>25</v>
      </c>
      <c r="L557" s="90">
        <v>97918</v>
      </c>
      <c r="M557" s="90">
        <v>5009460</v>
      </c>
      <c r="N557" s="89" t="s">
        <v>25</v>
      </c>
      <c r="O557" s="89" t="s">
        <v>25</v>
      </c>
      <c r="P557" s="89" t="s">
        <v>25</v>
      </c>
      <c r="Q557" s="89" t="s">
        <v>25</v>
      </c>
      <c r="R557" s="89" t="s">
        <v>25</v>
      </c>
      <c r="S557" s="89" t="s">
        <v>25</v>
      </c>
      <c r="T557" s="90">
        <v>97918</v>
      </c>
      <c r="U557" s="89" t="s">
        <v>25</v>
      </c>
    </row>
    <row r="558" spans="1:21" x14ac:dyDescent="0.25">
      <c r="A558" s="89" t="s">
        <v>1194</v>
      </c>
      <c r="B558" s="89" t="s">
        <v>1207</v>
      </c>
      <c r="C558" s="89" t="s">
        <v>1208</v>
      </c>
      <c r="D558" s="89" t="s">
        <v>24</v>
      </c>
      <c r="E558" s="89">
        <v>70</v>
      </c>
      <c r="F558" s="89">
        <v>800.3</v>
      </c>
      <c r="G558" s="89">
        <v>20</v>
      </c>
      <c r="H558" s="89">
        <v>20</v>
      </c>
      <c r="I558" s="89">
        <v>662.2</v>
      </c>
      <c r="J558" s="89" t="s">
        <v>25</v>
      </c>
      <c r="K558" s="89" t="s">
        <v>25</v>
      </c>
      <c r="L558" s="90">
        <v>152917</v>
      </c>
      <c r="M558" s="90">
        <v>11107000</v>
      </c>
      <c r="N558" s="89" t="s">
        <v>25</v>
      </c>
      <c r="O558" s="89" t="s">
        <v>25</v>
      </c>
      <c r="P558" s="89" t="s">
        <v>25</v>
      </c>
      <c r="Q558" s="89" t="s">
        <v>25</v>
      </c>
      <c r="R558" s="89" t="s">
        <v>25</v>
      </c>
      <c r="S558" s="89" t="s">
        <v>25</v>
      </c>
      <c r="T558" s="90">
        <v>152917</v>
      </c>
      <c r="U558" s="89" t="s">
        <v>25</v>
      </c>
    </row>
    <row r="559" spans="1:21" x14ac:dyDescent="0.25">
      <c r="A559" s="89" t="s">
        <v>1209</v>
      </c>
      <c r="B559" s="89" t="s">
        <v>1210</v>
      </c>
      <c r="C559" s="89" t="s">
        <v>1211</v>
      </c>
      <c r="D559" s="89" t="s">
        <v>24</v>
      </c>
      <c r="E559" s="89">
        <v>110</v>
      </c>
      <c r="F559" s="90">
        <v>1672</v>
      </c>
      <c r="G559" s="89">
        <v>27</v>
      </c>
      <c r="H559" s="89">
        <v>36</v>
      </c>
      <c r="I559" s="90">
        <v>1188.0999999999999</v>
      </c>
      <c r="J559" s="89" t="s">
        <v>25</v>
      </c>
      <c r="K559" s="89" t="s">
        <v>25</v>
      </c>
      <c r="L559" s="90">
        <v>109739</v>
      </c>
      <c r="M559" s="90">
        <v>15322548</v>
      </c>
      <c r="N559" s="89" t="s">
        <v>25</v>
      </c>
      <c r="O559" s="89" t="s">
        <v>25</v>
      </c>
      <c r="P559" s="89" t="s">
        <v>25</v>
      </c>
      <c r="Q559" s="89" t="s">
        <v>25</v>
      </c>
      <c r="R559" s="89" t="s">
        <v>25</v>
      </c>
      <c r="S559" s="89" t="s">
        <v>25</v>
      </c>
      <c r="T559" s="90">
        <v>109739</v>
      </c>
      <c r="U559" s="89" t="s">
        <v>25</v>
      </c>
    </row>
    <row r="560" spans="1:21" x14ac:dyDescent="0.25">
      <c r="A560" s="89" t="s">
        <v>1209</v>
      </c>
      <c r="B560" s="89" t="s">
        <v>1212</v>
      </c>
      <c r="C560" s="89" t="s">
        <v>1213</v>
      </c>
      <c r="D560" s="89" t="s">
        <v>24</v>
      </c>
      <c r="E560" s="89">
        <v>100</v>
      </c>
      <c r="F560" s="90">
        <v>1109.2</v>
      </c>
      <c r="G560" s="89">
        <v>48</v>
      </c>
      <c r="H560" s="89">
        <v>22</v>
      </c>
      <c r="I560" s="89">
        <v>725.9</v>
      </c>
      <c r="J560" s="89" t="s">
        <v>25</v>
      </c>
      <c r="K560" s="89" t="s">
        <v>25</v>
      </c>
      <c r="L560" s="90">
        <v>70457</v>
      </c>
      <c r="M560" s="90">
        <v>19689814</v>
      </c>
      <c r="N560" s="89" t="s">
        <v>25</v>
      </c>
      <c r="O560" s="89" t="s">
        <v>25</v>
      </c>
      <c r="P560" s="89" t="s">
        <v>25</v>
      </c>
      <c r="Q560" s="89" t="s">
        <v>25</v>
      </c>
      <c r="R560" s="89" t="s">
        <v>25</v>
      </c>
      <c r="S560" s="89" t="s">
        <v>25</v>
      </c>
      <c r="T560" s="90">
        <v>70457</v>
      </c>
      <c r="U560" s="89" t="s">
        <v>25</v>
      </c>
    </row>
    <row r="561" spans="1:21" x14ac:dyDescent="0.25">
      <c r="A561" s="89" t="s">
        <v>1209</v>
      </c>
      <c r="B561" s="89" t="s">
        <v>1214</v>
      </c>
      <c r="C561" s="89" t="s">
        <v>1215</v>
      </c>
      <c r="D561" s="89" t="s">
        <v>24</v>
      </c>
      <c r="E561" s="89">
        <v>57</v>
      </c>
      <c r="F561" s="89">
        <v>613.5</v>
      </c>
      <c r="G561" s="89">
        <v>9</v>
      </c>
      <c r="H561" s="89">
        <v>10</v>
      </c>
      <c r="I561" s="89">
        <v>336.3</v>
      </c>
      <c r="J561" s="89" t="s">
        <v>25</v>
      </c>
      <c r="K561" s="89" t="s">
        <v>25</v>
      </c>
      <c r="L561" s="90">
        <v>5408</v>
      </c>
      <c r="M561" s="90">
        <v>4276611</v>
      </c>
      <c r="N561" s="89" t="s">
        <v>25</v>
      </c>
      <c r="O561" s="89" t="s">
        <v>25</v>
      </c>
      <c r="P561" s="90">
        <v>5408</v>
      </c>
      <c r="Q561" s="89" t="s">
        <v>25</v>
      </c>
      <c r="R561" s="89" t="s">
        <v>25</v>
      </c>
      <c r="S561" s="89" t="s">
        <v>25</v>
      </c>
      <c r="T561" s="89" t="s">
        <v>25</v>
      </c>
      <c r="U561" s="89" t="s">
        <v>25</v>
      </c>
    </row>
    <row r="562" spans="1:21" x14ac:dyDescent="0.25">
      <c r="A562" s="89" t="s">
        <v>1209</v>
      </c>
      <c r="B562" s="89" t="s">
        <v>1216</v>
      </c>
      <c r="C562" s="89" t="s">
        <v>1217</v>
      </c>
      <c r="D562" s="89" t="s">
        <v>24</v>
      </c>
      <c r="E562" s="89">
        <v>155</v>
      </c>
      <c r="F562" s="90">
        <v>1391</v>
      </c>
      <c r="G562" s="89">
        <v>75</v>
      </c>
      <c r="H562" s="89">
        <v>23</v>
      </c>
      <c r="I562" s="89">
        <v>740.2</v>
      </c>
      <c r="J562" s="89" t="s">
        <v>25</v>
      </c>
      <c r="K562" s="89" t="s">
        <v>25</v>
      </c>
      <c r="L562" s="90">
        <v>184281</v>
      </c>
      <c r="M562" s="90">
        <v>19344944</v>
      </c>
      <c r="N562" s="89" t="s">
        <v>25</v>
      </c>
      <c r="O562" s="89" t="s">
        <v>25</v>
      </c>
      <c r="P562" s="89" t="s">
        <v>25</v>
      </c>
      <c r="Q562" s="89" t="s">
        <v>25</v>
      </c>
      <c r="R562" s="89" t="s">
        <v>25</v>
      </c>
      <c r="S562" s="89" t="s">
        <v>25</v>
      </c>
      <c r="T562" s="90">
        <v>184281</v>
      </c>
      <c r="U562" s="89" t="s">
        <v>25</v>
      </c>
    </row>
    <row r="563" spans="1:21" x14ac:dyDescent="0.25">
      <c r="A563" s="89" t="s">
        <v>1209</v>
      </c>
      <c r="B563" s="89" t="s">
        <v>1218</v>
      </c>
      <c r="C563" s="89" t="s">
        <v>1219</v>
      </c>
      <c r="D563" s="89" t="s">
        <v>24</v>
      </c>
      <c r="E563" s="89">
        <v>83</v>
      </c>
      <c r="F563" s="90">
        <v>1025.4000000000001</v>
      </c>
      <c r="G563" s="89">
        <v>16</v>
      </c>
      <c r="H563" s="89">
        <v>18</v>
      </c>
      <c r="I563" s="89">
        <v>598.5</v>
      </c>
      <c r="J563" s="89" t="s">
        <v>25</v>
      </c>
      <c r="K563" s="89" t="s">
        <v>25</v>
      </c>
      <c r="L563" s="90">
        <v>167824</v>
      </c>
      <c r="M563" s="90">
        <v>15888403</v>
      </c>
      <c r="N563" s="89" t="s">
        <v>25</v>
      </c>
      <c r="O563" s="89" t="s">
        <v>25</v>
      </c>
      <c r="P563" s="89" t="s">
        <v>25</v>
      </c>
      <c r="Q563" s="89" t="s">
        <v>25</v>
      </c>
      <c r="R563" s="89" t="s">
        <v>25</v>
      </c>
      <c r="S563" s="89" t="s">
        <v>25</v>
      </c>
      <c r="T563" s="90">
        <v>167824</v>
      </c>
      <c r="U563" s="89" t="s">
        <v>25</v>
      </c>
    </row>
    <row r="564" spans="1:21" x14ac:dyDescent="0.25">
      <c r="A564" s="89" t="s">
        <v>1209</v>
      </c>
      <c r="B564" s="89" t="s">
        <v>1220</v>
      </c>
      <c r="C564" s="89" t="s">
        <v>1221</v>
      </c>
      <c r="D564" s="89" t="s">
        <v>24</v>
      </c>
      <c r="E564" s="89">
        <v>114</v>
      </c>
      <c r="F564" s="90">
        <v>1400.6</v>
      </c>
      <c r="G564" s="89">
        <v>32</v>
      </c>
      <c r="H564" s="89">
        <v>31</v>
      </c>
      <c r="I564" s="89">
        <v>973</v>
      </c>
      <c r="J564" s="89" t="s">
        <v>25</v>
      </c>
      <c r="K564" s="89" t="s">
        <v>25</v>
      </c>
      <c r="L564" s="90">
        <v>19080</v>
      </c>
      <c r="M564" s="90">
        <v>18213342</v>
      </c>
      <c r="N564" s="89" t="s">
        <v>25</v>
      </c>
      <c r="O564" s="90">
        <v>7622</v>
      </c>
      <c r="P564" s="90">
        <v>11458</v>
      </c>
      <c r="Q564" s="89" t="s">
        <v>25</v>
      </c>
      <c r="R564" s="89" t="s">
        <v>25</v>
      </c>
      <c r="S564" s="89" t="s">
        <v>25</v>
      </c>
      <c r="T564" s="89" t="s">
        <v>25</v>
      </c>
      <c r="U564" s="89" t="s">
        <v>25</v>
      </c>
    </row>
    <row r="565" spans="1:21" x14ac:dyDescent="0.25">
      <c r="A565" s="89" t="s">
        <v>1209</v>
      </c>
      <c r="B565" s="89" t="s">
        <v>1222</v>
      </c>
      <c r="C565" s="89" t="s">
        <v>1223</v>
      </c>
      <c r="D565" s="89" t="s">
        <v>24</v>
      </c>
      <c r="E565" s="89">
        <v>73</v>
      </c>
      <c r="F565" s="90">
        <v>1114.9000000000001</v>
      </c>
      <c r="G565" s="89">
        <v>17</v>
      </c>
      <c r="H565" s="89">
        <v>22</v>
      </c>
      <c r="I565" s="89">
        <v>717.2</v>
      </c>
      <c r="J565" s="89" t="s">
        <v>25</v>
      </c>
      <c r="K565" s="89" t="s">
        <v>25</v>
      </c>
      <c r="L565" s="90">
        <v>166568</v>
      </c>
      <c r="M565" s="90">
        <v>19242272</v>
      </c>
      <c r="N565" s="89" t="s">
        <v>25</v>
      </c>
      <c r="O565" s="89" t="s">
        <v>25</v>
      </c>
      <c r="P565" s="89" t="s">
        <v>25</v>
      </c>
      <c r="Q565" s="89" t="s">
        <v>25</v>
      </c>
      <c r="R565" s="89" t="s">
        <v>25</v>
      </c>
      <c r="S565" s="89" t="s">
        <v>25</v>
      </c>
      <c r="T565" s="90">
        <v>166568</v>
      </c>
      <c r="U565" s="89" t="s">
        <v>25</v>
      </c>
    </row>
    <row r="566" spans="1:21" x14ac:dyDescent="0.25">
      <c r="A566" s="89" t="s">
        <v>1209</v>
      </c>
      <c r="B566" s="89" t="s">
        <v>1224</v>
      </c>
      <c r="C566" s="89" t="s">
        <v>1225</v>
      </c>
      <c r="D566" s="89" t="s">
        <v>24</v>
      </c>
      <c r="E566" s="89">
        <v>59</v>
      </c>
      <c r="F566" s="89">
        <v>894.4</v>
      </c>
      <c r="G566" s="89">
        <v>1</v>
      </c>
      <c r="H566" s="89">
        <v>14</v>
      </c>
      <c r="I566" s="89">
        <v>461.7</v>
      </c>
      <c r="J566" s="89" t="s">
        <v>25</v>
      </c>
      <c r="K566" s="89" t="s">
        <v>25</v>
      </c>
      <c r="L566" s="90">
        <v>133172</v>
      </c>
      <c r="M566" s="90">
        <v>11699558</v>
      </c>
      <c r="N566" s="89" t="s">
        <v>25</v>
      </c>
      <c r="O566" s="89" t="s">
        <v>25</v>
      </c>
      <c r="P566" s="89" t="s">
        <v>25</v>
      </c>
      <c r="Q566" s="89" t="s">
        <v>25</v>
      </c>
      <c r="R566" s="89" t="s">
        <v>25</v>
      </c>
      <c r="S566" s="89" t="s">
        <v>25</v>
      </c>
      <c r="T566" s="90">
        <v>133172</v>
      </c>
      <c r="U566" s="89" t="s">
        <v>25</v>
      </c>
    </row>
    <row r="567" spans="1:21" x14ac:dyDescent="0.25">
      <c r="A567" s="89" t="s">
        <v>1209</v>
      </c>
      <c r="B567" s="89" t="s">
        <v>1226</v>
      </c>
      <c r="C567" s="89" t="s">
        <v>1227</v>
      </c>
      <c r="D567" s="89" t="s">
        <v>24</v>
      </c>
      <c r="E567" s="89">
        <v>74</v>
      </c>
      <c r="F567" s="90">
        <v>1308.2</v>
      </c>
      <c r="G567" s="89">
        <v>20</v>
      </c>
      <c r="H567" s="89">
        <v>31</v>
      </c>
      <c r="I567" s="90">
        <v>1015.6</v>
      </c>
      <c r="J567" s="89" t="s">
        <v>25</v>
      </c>
      <c r="K567" s="89" t="s">
        <v>25</v>
      </c>
      <c r="L567" s="90">
        <v>165885</v>
      </c>
      <c r="M567" s="90">
        <v>19561132</v>
      </c>
      <c r="N567" s="89" t="s">
        <v>25</v>
      </c>
      <c r="O567" s="89" t="s">
        <v>25</v>
      </c>
      <c r="P567" s="89" t="s">
        <v>25</v>
      </c>
      <c r="Q567" s="89" t="s">
        <v>25</v>
      </c>
      <c r="R567" s="89" t="s">
        <v>25</v>
      </c>
      <c r="S567" s="89" t="s">
        <v>25</v>
      </c>
      <c r="T567" s="90">
        <v>165885</v>
      </c>
      <c r="U567" s="89" t="s">
        <v>25</v>
      </c>
    </row>
    <row r="568" spans="1:21" x14ac:dyDescent="0.25">
      <c r="A568" s="89" t="s">
        <v>1209</v>
      </c>
      <c r="B568" s="89" t="s">
        <v>1228</v>
      </c>
      <c r="C568" s="89" t="s">
        <v>1229</v>
      </c>
      <c r="D568" s="89" t="s">
        <v>24</v>
      </c>
      <c r="E568" s="89">
        <v>121</v>
      </c>
      <c r="F568" s="90">
        <v>1594.5</v>
      </c>
      <c r="G568" s="89">
        <v>19</v>
      </c>
      <c r="H568" s="89">
        <v>18</v>
      </c>
      <c r="I568" s="89">
        <v>592.5</v>
      </c>
      <c r="J568" s="89" t="s">
        <v>25</v>
      </c>
      <c r="K568" s="89" t="s">
        <v>25</v>
      </c>
      <c r="L568" s="90">
        <v>234958</v>
      </c>
      <c r="M568" s="90">
        <v>27669126</v>
      </c>
      <c r="N568" s="89" t="s">
        <v>25</v>
      </c>
      <c r="O568" s="89" t="s">
        <v>25</v>
      </c>
      <c r="P568" s="89" t="s">
        <v>25</v>
      </c>
      <c r="Q568" s="89" t="s">
        <v>25</v>
      </c>
      <c r="R568" s="89" t="s">
        <v>25</v>
      </c>
      <c r="S568" s="89" t="s">
        <v>25</v>
      </c>
      <c r="T568" s="90">
        <v>234958</v>
      </c>
      <c r="U568" s="89" t="s">
        <v>25</v>
      </c>
    </row>
    <row r="569" spans="1:21" x14ac:dyDescent="0.25">
      <c r="A569" s="89" t="s">
        <v>1209</v>
      </c>
      <c r="B569" s="89" t="s">
        <v>1230</v>
      </c>
      <c r="C569" s="89" t="s">
        <v>1231</v>
      </c>
      <c r="D569" s="89" t="s">
        <v>24</v>
      </c>
      <c r="E569" s="89">
        <v>51</v>
      </c>
      <c r="F569" s="89">
        <v>576</v>
      </c>
      <c r="G569" s="89">
        <v>4</v>
      </c>
      <c r="H569" s="89">
        <v>4</v>
      </c>
      <c r="I569" s="89">
        <v>142.4</v>
      </c>
      <c r="J569" s="89" t="s">
        <v>25</v>
      </c>
      <c r="K569" s="89" t="s">
        <v>25</v>
      </c>
      <c r="L569" s="90">
        <v>7392</v>
      </c>
      <c r="M569" s="90">
        <v>1689966</v>
      </c>
      <c r="N569" s="89" t="s">
        <v>25</v>
      </c>
      <c r="O569" s="89" t="s">
        <v>25</v>
      </c>
      <c r="P569" s="89" t="s">
        <v>25</v>
      </c>
      <c r="Q569" s="89" t="s">
        <v>25</v>
      </c>
      <c r="R569" s="89" t="s">
        <v>25</v>
      </c>
      <c r="S569" s="89" t="s">
        <v>25</v>
      </c>
      <c r="T569" s="90">
        <v>1980</v>
      </c>
      <c r="U569" s="89" t="s">
        <v>25</v>
      </c>
    </row>
    <row r="570" spans="1:21" x14ac:dyDescent="0.25">
      <c r="A570" s="89" t="s">
        <v>1232</v>
      </c>
      <c r="B570" s="89" t="s">
        <v>1233</v>
      </c>
      <c r="C570" s="89" t="s">
        <v>1234</v>
      </c>
      <c r="D570" s="89" t="s">
        <v>24</v>
      </c>
      <c r="E570" s="89">
        <v>68</v>
      </c>
      <c r="F570" s="90">
        <v>1482.5</v>
      </c>
      <c r="G570" s="89">
        <v>25</v>
      </c>
      <c r="H570" s="89">
        <v>43</v>
      </c>
      <c r="I570" s="90">
        <v>1482.5</v>
      </c>
      <c r="J570" s="89" t="s">
        <v>25</v>
      </c>
      <c r="K570" s="89" t="s">
        <v>25</v>
      </c>
      <c r="L570" s="90">
        <v>63254</v>
      </c>
      <c r="M570" s="90">
        <v>8098546</v>
      </c>
      <c r="N570" s="89" t="s">
        <v>25</v>
      </c>
      <c r="O570" s="89" t="s">
        <v>25</v>
      </c>
      <c r="P570" s="89" t="s">
        <v>25</v>
      </c>
      <c r="Q570" s="89" t="s">
        <v>25</v>
      </c>
      <c r="R570" s="89" t="s">
        <v>25</v>
      </c>
      <c r="S570" s="89" t="s">
        <v>25</v>
      </c>
      <c r="T570" s="89" t="s">
        <v>25</v>
      </c>
      <c r="U570" s="89" t="s">
        <v>25</v>
      </c>
    </row>
    <row r="571" spans="1:21" x14ac:dyDescent="0.25">
      <c r="A571" s="89" t="s">
        <v>1232</v>
      </c>
      <c r="B571" s="89" t="s">
        <v>1235</v>
      </c>
      <c r="C571" s="89" t="s">
        <v>1236</v>
      </c>
      <c r="D571" s="89" t="s">
        <v>24</v>
      </c>
      <c r="E571" s="89">
        <v>53</v>
      </c>
      <c r="F571" s="90">
        <v>1285</v>
      </c>
      <c r="G571" s="89">
        <v>12</v>
      </c>
      <c r="H571" s="89">
        <v>38</v>
      </c>
      <c r="I571" s="90">
        <v>1251</v>
      </c>
      <c r="J571" s="89" t="s">
        <v>25</v>
      </c>
      <c r="K571" s="89" t="s">
        <v>25</v>
      </c>
      <c r="L571" s="90">
        <v>7766</v>
      </c>
      <c r="M571" s="90">
        <v>5203874</v>
      </c>
      <c r="N571" s="89" t="s">
        <v>25</v>
      </c>
      <c r="O571" s="89" t="s">
        <v>25</v>
      </c>
      <c r="P571" s="89" t="s">
        <v>25</v>
      </c>
      <c r="Q571" s="89" t="s">
        <v>25</v>
      </c>
      <c r="R571" s="89" t="s">
        <v>25</v>
      </c>
      <c r="S571" s="89" t="s">
        <v>25</v>
      </c>
      <c r="T571" s="89" t="s">
        <v>25</v>
      </c>
      <c r="U571" s="89" t="s">
        <v>25</v>
      </c>
    </row>
    <row r="572" spans="1:21" x14ac:dyDescent="0.25">
      <c r="A572" s="89" t="s">
        <v>1232</v>
      </c>
      <c r="B572" s="89" t="s">
        <v>1237</v>
      </c>
      <c r="C572" s="89" t="s">
        <v>1238</v>
      </c>
      <c r="D572" s="89" t="s">
        <v>24</v>
      </c>
      <c r="E572" s="89">
        <v>85</v>
      </c>
      <c r="F572" s="89">
        <v>176</v>
      </c>
      <c r="G572" s="89" t="s">
        <v>25</v>
      </c>
      <c r="H572" s="89" t="s">
        <v>25</v>
      </c>
      <c r="I572" s="89" t="s">
        <v>25</v>
      </c>
      <c r="J572" s="89" t="s">
        <v>25</v>
      </c>
      <c r="K572" s="89" t="s">
        <v>25</v>
      </c>
      <c r="L572" s="90">
        <v>3553</v>
      </c>
      <c r="M572" s="90">
        <v>441116</v>
      </c>
      <c r="N572" s="89" t="s">
        <v>25</v>
      </c>
      <c r="O572" s="89" t="s">
        <v>25</v>
      </c>
      <c r="P572" s="89" t="s">
        <v>25</v>
      </c>
      <c r="Q572" s="89" t="s">
        <v>25</v>
      </c>
      <c r="R572" s="89" t="s">
        <v>25</v>
      </c>
      <c r="S572" s="89" t="s">
        <v>25</v>
      </c>
      <c r="T572" s="89" t="s">
        <v>25</v>
      </c>
      <c r="U572" s="89" t="s">
        <v>25</v>
      </c>
    </row>
    <row r="573" spans="1:21" x14ac:dyDescent="0.25">
      <c r="A573" s="89" t="s">
        <v>1232</v>
      </c>
      <c r="B573" s="89" t="s">
        <v>1239</v>
      </c>
      <c r="C573" s="89" t="s">
        <v>1240</v>
      </c>
      <c r="D573" s="89" t="s">
        <v>24</v>
      </c>
      <c r="E573" s="89">
        <v>50</v>
      </c>
      <c r="F573" s="89">
        <v>546.20000000000005</v>
      </c>
      <c r="G573" s="89">
        <v>26</v>
      </c>
      <c r="H573" s="89">
        <v>15</v>
      </c>
      <c r="I573" s="89">
        <v>508.5</v>
      </c>
      <c r="J573" s="89" t="s">
        <v>25</v>
      </c>
      <c r="K573" s="89" t="s">
        <v>25</v>
      </c>
      <c r="L573" s="90">
        <v>11776</v>
      </c>
      <c r="M573" s="90">
        <v>5791272</v>
      </c>
      <c r="N573" s="90">
        <v>6098</v>
      </c>
      <c r="O573" s="89" t="s">
        <v>25</v>
      </c>
      <c r="P573" s="89" t="s">
        <v>25</v>
      </c>
      <c r="Q573" s="89" t="s">
        <v>25</v>
      </c>
      <c r="R573" s="89" t="s">
        <v>25</v>
      </c>
      <c r="S573" s="89" t="s">
        <v>25</v>
      </c>
      <c r="T573" s="89" t="s">
        <v>25</v>
      </c>
      <c r="U573" s="89" t="s">
        <v>25</v>
      </c>
    </row>
    <row r="574" spans="1:21" x14ac:dyDescent="0.25">
      <c r="A574" s="89" t="s">
        <v>1232</v>
      </c>
      <c r="B574" s="89" t="s">
        <v>1241</v>
      </c>
      <c r="C574" s="89" t="s">
        <v>1242</v>
      </c>
      <c r="D574" s="89" t="s">
        <v>24</v>
      </c>
      <c r="E574" s="89">
        <v>51</v>
      </c>
      <c r="F574" s="89">
        <v>874.3</v>
      </c>
      <c r="G574" s="89">
        <v>23</v>
      </c>
      <c r="H574" s="89">
        <v>26</v>
      </c>
      <c r="I574" s="89">
        <v>845</v>
      </c>
      <c r="J574" s="89" t="s">
        <v>25</v>
      </c>
      <c r="K574" s="89" t="s">
        <v>25</v>
      </c>
      <c r="L574" s="90">
        <v>52736</v>
      </c>
      <c r="M574" s="90">
        <v>9495270</v>
      </c>
      <c r="N574" s="89" t="s">
        <v>25</v>
      </c>
      <c r="O574" s="89" t="s">
        <v>25</v>
      </c>
      <c r="P574" s="89" t="s">
        <v>25</v>
      </c>
      <c r="Q574" s="89" t="s">
        <v>25</v>
      </c>
      <c r="R574" s="89" t="s">
        <v>25</v>
      </c>
      <c r="S574" s="89" t="s">
        <v>25</v>
      </c>
      <c r="T574" s="90">
        <v>52736</v>
      </c>
      <c r="U574" s="89" t="s">
        <v>25</v>
      </c>
    </row>
    <row r="575" spans="1:21" x14ac:dyDescent="0.25">
      <c r="A575" s="89" t="s">
        <v>1232</v>
      </c>
      <c r="B575" s="89" t="s">
        <v>1243</v>
      </c>
      <c r="C575" s="89" t="s">
        <v>1244</v>
      </c>
      <c r="D575" s="89" t="s">
        <v>24</v>
      </c>
      <c r="E575" s="89">
        <v>61</v>
      </c>
      <c r="F575" s="90">
        <v>2013</v>
      </c>
      <c r="G575" s="89" t="s">
        <v>25</v>
      </c>
      <c r="H575" s="89" t="s">
        <v>25</v>
      </c>
      <c r="I575" s="89" t="s">
        <v>25</v>
      </c>
      <c r="J575" s="89" t="s">
        <v>25</v>
      </c>
      <c r="K575" s="89" t="s">
        <v>25</v>
      </c>
      <c r="L575" s="89">
        <v>0</v>
      </c>
      <c r="M575" s="89">
        <v>0</v>
      </c>
      <c r="N575" s="89">
        <v>0</v>
      </c>
      <c r="O575" s="89" t="s">
        <v>25</v>
      </c>
      <c r="P575" s="89" t="s">
        <v>25</v>
      </c>
      <c r="Q575" s="89" t="s">
        <v>25</v>
      </c>
      <c r="R575" s="89" t="s">
        <v>25</v>
      </c>
      <c r="S575" s="89" t="s">
        <v>25</v>
      </c>
      <c r="T575" s="89" t="s">
        <v>25</v>
      </c>
      <c r="U575" s="89" t="s">
        <v>25</v>
      </c>
    </row>
    <row r="576" spans="1:21" x14ac:dyDescent="0.25">
      <c r="A576" s="89" t="s">
        <v>1245</v>
      </c>
      <c r="B576" s="89" t="s">
        <v>1246</v>
      </c>
      <c r="C576" s="89" t="s">
        <v>1247</v>
      </c>
      <c r="D576" s="89" t="s">
        <v>24</v>
      </c>
      <c r="E576" s="89">
        <v>45</v>
      </c>
      <c r="F576" s="89">
        <v>785</v>
      </c>
      <c r="G576" s="89">
        <v>18</v>
      </c>
      <c r="H576" s="89">
        <v>19</v>
      </c>
      <c r="I576" s="89">
        <v>607.4</v>
      </c>
      <c r="J576" s="89" t="s">
        <v>25</v>
      </c>
      <c r="K576" s="89" t="s">
        <v>25</v>
      </c>
      <c r="L576" s="90">
        <v>46101</v>
      </c>
      <c r="M576" s="90">
        <v>5504532</v>
      </c>
      <c r="N576" s="89" t="s">
        <v>25</v>
      </c>
      <c r="O576" s="89" t="s">
        <v>25</v>
      </c>
      <c r="P576" s="89" t="s">
        <v>25</v>
      </c>
      <c r="Q576" s="89" t="s">
        <v>25</v>
      </c>
      <c r="R576" s="89" t="s">
        <v>25</v>
      </c>
      <c r="S576" s="89" t="s">
        <v>25</v>
      </c>
      <c r="T576" s="90">
        <v>46101</v>
      </c>
      <c r="U576" s="89" t="s">
        <v>25</v>
      </c>
    </row>
    <row r="577" spans="1:21" x14ac:dyDescent="0.25">
      <c r="A577" s="89" t="s">
        <v>1245</v>
      </c>
      <c r="B577" s="89" t="s">
        <v>1248</v>
      </c>
      <c r="C577" s="89" t="s">
        <v>1249</v>
      </c>
      <c r="D577" s="89" t="s">
        <v>24</v>
      </c>
      <c r="E577" s="89">
        <v>54</v>
      </c>
      <c r="F577" s="89">
        <v>870.2</v>
      </c>
      <c r="G577" s="89">
        <v>26</v>
      </c>
      <c r="H577" s="89">
        <v>28</v>
      </c>
      <c r="I577" s="89">
        <v>870.2</v>
      </c>
      <c r="J577" s="89" t="s">
        <v>25</v>
      </c>
      <c r="K577" s="89" t="s">
        <v>25</v>
      </c>
      <c r="L577" s="90">
        <v>60852</v>
      </c>
      <c r="M577" s="90">
        <v>9006096</v>
      </c>
      <c r="N577" s="89" t="s">
        <v>25</v>
      </c>
      <c r="O577" s="89" t="s">
        <v>25</v>
      </c>
      <c r="P577" s="89" t="s">
        <v>25</v>
      </c>
      <c r="Q577" s="89" t="s">
        <v>25</v>
      </c>
      <c r="R577" s="89" t="s">
        <v>25</v>
      </c>
      <c r="S577" s="89" t="s">
        <v>25</v>
      </c>
      <c r="T577" s="90">
        <v>60852</v>
      </c>
      <c r="U577" s="89" t="s">
        <v>25</v>
      </c>
    </row>
    <row r="578" spans="1:21" x14ac:dyDescent="0.25">
      <c r="A578" s="89" t="s">
        <v>1250</v>
      </c>
      <c r="B578" s="89" t="s">
        <v>1251</v>
      </c>
      <c r="C578" s="89" t="s">
        <v>1252</v>
      </c>
      <c r="D578" s="89" t="s">
        <v>24</v>
      </c>
      <c r="E578" s="89">
        <v>53</v>
      </c>
      <c r="F578" s="89">
        <v>747.9</v>
      </c>
      <c r="G578" s="89">
        <v>13</v>
      </c>
      <c r="H578" s="89">
        <v>14</v>
      </c>
      <c r="I578" s="89">
        <v>486.9</v>
      </c>
      <c r="J578" s="89">
        <v>13</v>
      </c>
      <c r="K578" s="89">
        <v>434.2</v>
      </c>
      <c r="L578" s="90">
        <v>14205</v>
      </c>
      <c r="M578" s="90">
        <v>6040667</v>
      </c>
      <c r="N578" s="90">
        <v>5900</v>
      </c>
      <c r="O578" s="89" t="s">
        <v>25</v>
      </c>
      <c r="P578" s="89" t="s">
        <v>25</v>
      </c>
      <c r="Q578" s="89" t="s">
        <v>25</v>
      </c>
      <c r="R578" s="89" t="s">
        <v>25</v>
      </c>
      <c r="S578" s="89" t="s">
        <v>25</v>
      </c>
      <c r="T578" s="90">
        <v>2445</v>
      </c>
      <c r="U578" s="89" t="s">
        <v>25</v>
      </c>
    </row>
    <row r="579" spans="1:21" x14ac:dyDescent="0.25">
      <c r="A579" s="89" t="s">
        <v>1250</v>
      </c>
      <c r="B579" s="89" t="s">
        <v>1253</v>
      </c>
      <c r="C579" s="89" t="s">
        <v>1254</v>
      </c>
      <c r="D579" s="89" t="s">
        <v>24</v>
      </c>
      <c r="E579" s="89">
        <v>50</v>
      </c>
      <c r="F579" s="89">
        <v>547.20000000000005</v>
      </c>
      <c r="G579" s="89" t="s">
        <v>25</v>
      </c>
      <c r="H579" s="89" t="s">
        <v>25</v>
      </c>
      <c r="I579" s="89" t="s">
        <v>25</v>
      </c>
      <c r="J579" s="89" t="s">
        <v>25</v>
      </c>
      <c r="K579" s="89" t="s">
        <v>25</v>
      </c>
      <c r="L579" s="90">
        <v>33166</v>
      </c>
      <c r="M579" s="90">
        <v>848542</v>
      </c>
      <c r="N579" s="89" t="s">
        <v>25</v>
      </c>
      <c r="O579" s="89" t="s">
        <v>25</v>
      </c>
      <c r="P579" s="89" t="s">
        <v>25</v>
      </c>
      <c r="Q579" s="89" t="s">
        <v>25</v>
      </c>
      <c r="R579" s="89" t="s">
        <v>25</v>
      </c>
      <c r="S579" s="89" t="s">
        <v>25</v>
      </c>
      <c r="T579" s="90">
        <v>33166</v>
      </c>
      <c r="U579" s="89" t="s">
        <v>25</v>
      </c>
    </row>
    <row r="580" spans="1:21" x14ac:dyDescent="0.25">
      <c r="A580" s="89" t="s">
        <v>1255</v>
      </c>
      <c r="B580" s="89" t="s">
        <v>1256</v>
      </c>
      <c r="C580" s="89" t="s">
        <v>1257</v>
      </c>
      <c r="D580" s="89" t="s">
        <v>24</v>
      </c>
      <c r="E580" s="89">
        <v>84</v>
      </c>
      <c r="F580" s="90">
        <v>1083</v>
      </c>
      <c r="G580" s="89" t="s">
        <v>25</v>
      </c>
      <c r="H580" s="89" t="s">
        <v>25</v>
      </c>
      <c r="I580" s="89" t="s">
        <v>25</v>
      </c>
      <c r="J580" s="89" t="s">
        <v>25</v>
      </c>
      <c r="K580" s="89" t="s">
        <v>25</v>
      </c>
      <c r="L580" s="90">
        <v>87334</v>
      </c>
      <c r="M580" s="90">
        <v>5500378</v>
      </c>
      <c r="N580" s="89" t="s">
        <v>25</v>
      </c>
      <c r="O580" s="89" t="s">
        <v>25</v>
      </c>
      <c r="P580" s="89" t="s">
        <v>25</v>
      </c>
      <c r="Q580" s="89" t="s">
        <v>25</v>
      </c>
      <c r="R580" s="89" t="s">
        <v>25</v>
      </c>
      <c r="S580" s="89" t="s">
        <v>25</v>
      </c>
      <c r="T580" s="90">
        <v>87334</v>
      </c>
      <c r="U580" s="89" t="s">
        <v>25</v>
      </c>
    </row>
    <row r="581" spans="1:21" x14ac:dyDescent="0.25">
      <c r="A581" s="89" t="s">
        <v>1258</v>
      </c>
      <c r="B581" s="89" t="s">
        <v>1259</v>
      </c>
      <c r="C581" s="89" t="s">
        <v>1260</v>
      </c>
      <c r="D581" s="89" t="s">
        <v>24</v>
      </c>
      <c r="E581" s="89">
        <v>51</v>
      </c>
      <c r="F581" s="89">
        <v>700</v>
      </c>
      <c r="G581" s="89" t="s">
        <v>25</v>
      </c>
      <c r="H581" s="89" t="s">
        <v>25</v>
      </c>
      <c r="I581" s="89" t="s">
        <v>25</v>
      </c>
      <c r="J581" s="89" t="s">
        <v>25</v>
      </c>
      <c r="K581" s="89" t="s">
        <v>25</v>
      </c>
      <c r="L581" s="90">
        <v>34374</v>
      </c>
      <c r="M581" s="90">
        <v>7567176</v>
      </c>
      <c r="N581" s="89" t="s">
        <v>25</v>
      </c>
      <c r="O581" s="89" t="s">
        <v>25</v>
      </c>
      <c r="P581" s="89" t="s">
        <v>25</v>
      </c>
      <c r="Q581" s="89" t="s">
        <v>25</v>
      </c>
      <c r="R581" s="89" t="s">
        <v>25</v>
      </c>
      <c r="S581" s="89" t="s">
        <v>25</v>
      </c>
      <c r="T581" s="90">
        <v>34374</v>
      </c>
      <c r="U581" s="89" t="s">
        <v>25</v>
      </c>
    </row>
    <row r="582" spans="1:21" x14ac:dyDescent="0.25">
      <c r="A582" s="89" t="s">
        <v>1258</v>
      </c>
      <c r="B582" s="89" t="s">
        <v>1261</v>
      </c>
      <c r="C582" s="89" t="s">
        <v>1262</v>
      </c>
      <c r="D582" s="89" t="s">
        <v>24</v>
      </c>
      <c r="E582" s="89">
        <v>52</v>
      </c>
      <c r="F582" s="89">
        <v>787</v>
      </c>
      <c r="G582" s="89">
        <v>26</v>
      </c>
      <c r="H582" s="89">
        <v>26</v>
      </c>
      <c r="I582" s="89">
        <v>787</v>
      </c>
      <c r="J582" s="89" t="s">
        <v>25</v>
      </c>
      <c r="K582" s="89" t="s">
        <v>25</v>
      </c>
      <c r="L582" s="90">
        <v>38996</v>
      </c>
      <c r="M582" s="90">
        <v>12753192</v>
      </c>
      <c r="N582" s="89" t="s">
        <v>25</v>
      </c>
      <c r="O582" s="89" t="s">
        <v>25</v>
      </c>
      <c r="P582" s="89" t="s">
        <v>25</v>
      </c>
      <c r="Q582" s="89" t="s">
        <v>25</v>
      </c>
      <c r="R582" s="89" t="s">
        <v>25</v>
      </c>
      <c r="S582" s="89" t="s">
        <v>25</v>
      </c>
      <c r="T582" s="90">
        <v>38996</v>
      </c>
      <c r="U582" s="89" t="s">
        <v>25</v>
      </c>
    </row>
    <row r="583" spans="1:21" x14ac:dyDescent="0.25">
      <c r="A583" s="89" t="s">
        <v>1263</v>
      </c>
      <c r="B583" s="89" t="s">
        <v>1264</v>
      </c>
      <c r="C583" s="89" t="s">
        <v>1265</v>
      </c>
      <c r="D583" s="89" t="s">
        <v>24</v>
      </c>
      <c r="E583" s="89">
        <v>55</v>
      </c>
      <c r="F583" s="90">
        <v>1100</v>
      </c>
      <c r="G583" s="89">
        <v>0</v>
      </c>
      <c r="H583" s="89">
        <v>55</v>
      </c>
      <c r="I583" s="90">
        <v>1100</v>
      </c>
      <c r="J583" s="89" t="s">
        <v>25</v>
      </c>
      <c r="K583" s="89" t="s">
        <v>25</v>
      </c>
      <c r="L583" s="89">
        <v>0</v>
      </c>
      <c r="M583" s="89">
        <v>0</v>
      </c>
      <c r="N583" s="89" t="s">
        <v>25</v>
      </c>
      <c r="O583" s="89" t="s">
        <v>25</v>
      </c>
      <c r="P583" s="89" t="s">
        <v>25</v>
      </c>
      <c r="Q583" s="89" t="s">
        <v>25</v>
      </c>
      <c r="R583" s="89" t="s">
        <v>25</v>
      </c>
      <c r="S583" s="89" t="s">
        <v>25</v>
      </c>
      <c r="T583" s="89" t="s">
        <v>25</v>
      </c>
      <c r="U583" s="89" t="s">
        <v>25</v>
      </c>
    </row>
    <row r="584" spans="1:21" x14ac:dyDescent="0.25">
      <c r="A584" s="89" t="s">
        <v>1263</v>
      </c>
      <c r="B584" s="89" t="s">
        <v>1266</v>
      </c>
      <c r="C584" s="89" t="s">
        <v>1267</v>
      </c>
      <c r="D584" s="89" t="s">
        <v>24</v>
      </c>
      <c r="E584" s="89">
        <v>150</v>
      </c>
      <c r="F584" s="90">
        <v>1886</v>
      </c>
      <c r="G584" s="89">
        <v>30</v>
      </c>
      <c r="H584" s="89">
        <v>45</v>
      </c>
      <c r="I584" s="90">
        <v>1292</v>
      </c>
      <c r="J584" s="89" t="s">
        <v>25</v>
      </c>
      <c r="K584" s="89" t="s">
        <v>25</v>
      </c>
      <c r="L584" s="90">
        <v>254862</v>
      </c>
      <c r="M584" s="90">
        <v>12854616</v>
      </c>
      <c r="N584" s="89" t="s">
        <v>25</v>
      </c>
      <c r="O584" s="90">
        <v>51268</v>
      </c>
      <c r="P584" s="89" t="s">
        <v>25</v>
      </c>
      <c r="Q584" s="89" t="s">
        <v>25</v>
      </c>
      <c r="R584" s="89" t="s">
        <v>25</v>
      </c>
      <c r="S584" s="89" t="s">
        <v>25</v>
      </c>
      <c r="T584" s="89" t="s">
        <v>25</v>
      </c>
      <c r="U584" s="89" t="s">
        <v>25</v>
      </c>
    </row>
    <row r="585" spans="1:21" x14ac:dyDescent="0.25">
      <c r="A585" s="89" t="s">
        <v>1263</v>
      </c>
      <c r="B585" s="89" t="s">
        <v>1268</v>
      </c>
      <c r="C585" s="89" t="s">
        <v>1269</v>
      </c>
      <c r="D585" s="89" t="s">
        <v>24</v>
      </c>
      <c r="E585" s="89">
        <v>77</v>
      </c>
      <c r="F585" s="90">
        <v>1312</v>
      </c>
      <c r="G585" s="89">
        <v>35</v>
      </c>
      <c r="H585" s="89">
        <v>34</v>
      </c>
      <c r="I585" s="90">
        <v>1116</v>
      </c>
      <c r="J585" s="89" t="s">
        <v>25</v>
      </c>
      <c r="K585" s="89" t="s">
        <v>25</v>
      </c>
      <c r="L585" s="90">
        <v>113462</v>
      </c>
      <c r="M585" s="90">
        <v>9865426</v>
      </c>
      <c r="N585" s="89" t="s">
        <v>25</v>
      </c>
      <c r="O585" s="89" t="s">
        <v>25</v>
      </c>
      <c r="P585" s="89" t="s">
        <v>25</v>
      </c>
      <c r="Q585" s="89" t="s">
        <v>25</v>
      </c>
      <c r="R585" s="89" t="s">
        <v>25</v>
      </c>
      <c r="S585" s="89" t="s">
        <v>25</v>
      </c>
      <c r="T585" s="90">
        <v>113462</v>
      </c>
      <c r="U585" s="89" t="s">
        <v>25</v>
      </c>
    </row>
    <row r="586" spans="1:21" x14ac:dyDescent="0.25">
      <c r="A586" s="89" t="s">
        <v>1263</v>
      </c>
      <c r="B586" s="89" t="s">
        <v>1270</v>
      </c>
      <c r="C586" s="89" t="s">
        <v>1271</v>
      </c>
      <c r="D586" s="89" t="s">
        <v>24</v>
      </c>
      <c r="E586" s="89">
        <v>63</v>
      </c>
      <c r="F586" s="89">
        <v>863</v>
      </c>
      <c r="G586" s="89">
        <v>17</v>
      </c>
      <c r="H586" s="89">
        <v>16</v>
      </c>
      <c r="I586" s="89">
        <v>521</v>
      </c>
      <c r="J586" s="89" t="s">
        <v>25</v>
      </c>
      <c r="K586" s="89" t="s">
        <v>25</v>
      </c>
      <c r="L586" s="90">
        <v>139569</v>
      </c>
      <c r="M586" s="90">
        <v>9658540</v>
      </c>
      <c r="N586" s="89" t="s">
        <v>25</v>
      </c>
      <c r="O586" s="89" t="s">
        <v>25</v>
      </c>
      <c r="P586" s="89" t="s">
        <v>25</v>
      </c>
      <c r="Q586" s="89" t="s">
        <v>25</v>
      </c>
      <c r="R586" s="89" t="s">
        <v>25</v>
      </c>
      <c r="S586" s="89" t="s">
        <v>25</v>
      </c>
      <c r="T586" s="90">
        <v>139569</v>
      </c>
      <c r="U586" s="89" t="s">
        <v>25</v>
      </c>
    </row>
    <row r="587" spans="1:21" x14ac:dyDescent="0.25">
      <c r="A587" s="89" t="s">
        <v>1272</v>
      </c>
      <c r="B587" s="89" t="s">
        <v>1273</v>
      </c>
      <c r="C587" s="89" t="s">
        <v>1274</v>
      </c>
      <c r="D587" s="89" t="s">
        <v>24</v>
      </c>
      <c r="E587" s="89">
        <v>70</v>
      </c>
      <c r="F587" s="90">
        <v>1052</v>
      </c>
      <c r="G587" s="89">
        <v>41</v>
      </c>
      <c r="H587" s="89">
        <v>29</v>
      </c>
      <c r="I587" s="90">
        <v>1052</v>
      </c>
      <c r="J587" s="89" t="s">
        <v>25</v>
      </c>
      <c r="K587" s="89" t="s">
        <v>25</v>
      </c>
      <c r="L587" s="90">
        <v>129458</v>
      </c>
      <c r="M587" s="90">
        <v>18900141</v>
      </c>
      <c r="N587" s="89" t="s">
        <v>25</v>
      </c>
      <c r="O587" s="89" t="s">
        <v>25</v>
      </c>
      <c r="P587" s="89" t="s">
        <v>25</v>
      </c>
      <c r="Q587" s="89" t="s">
        <v>25</v>
      </c>
      <c r="R587" s="89" t="s">
        <v>25</v>
      </c>
      <c r="S587" s="89" t="s">
        <v>25</v>
      </c>
      <c r="T587" s="90">
        <v>115887</v>
      </c>
      <c r="U587" s="89" t="s">
        <v>25</v>
      </c>
    </row>
    <row r="588" spans="1:21" x14ac:dyDescent="0.25">
      <c r="A588" s="89" t="s">
        <v>1272</v>
      </c>
      <c r="B588" s="89" t="s">
        <v>1275</v>
      </c>
      <c r="C588" s="89" t="s">
        <v>1276</v>
      </c>
      <c r="D588" s="89" t="s">
        <v>24</v>
      </c>
      <c r="E588" s="89">
        <v>69</v>
      </c>
      <c r="F588" s="89">
        <v>821.7</v>
      </c>
      <c r="G588" s="89" t="s">
        <v>25</v>
      </c>
      <c r="H588" s="89">
        <v>1</v>
      </c>
      <c r="I588" s="89">
        <v>29.4</v>
      </c>
      <c r="J588" s="89" t="s">
        <v>25</v>
      </c>
      <c r="K588" s="89" t="s">
        <v>25</v>
      </c>
      <c r="L588" s="90">
        <v>73850</v>
      </c>
      <c r="M588" s="90">
        <v>2510900</v>
      </c>
      <c r="N588" s="89" t="s">
        <v>25</v>
      </c>
      <c r="O588" s="89" t="s">
        <v>25</v>
      </c>
      <c r="P588" s="89" t="s">
        <v>25</v>
      </c>
      <c r="Q588" s="89" t="s">
        <v>25</v>
      </c>
      <c r="R588" s="89" t="s">
        <v>25</v>
      </c>
      <c r="S588" s="89" t="s">
        <v>25</v>
      </c>
      <c r="T588" s="90">
        <v>5130</v>
      </c>
      <c r="U588" s="89" t="s">
        <v>25</v>
      </c>
    </row>
    <row r="589" spans="1:21" x14ac:dyDescent="0.25">
      <c r="A589" s="89" t="s">
        <v>1272</v>
      </c>
      <c r="B589" s="89" t="s">
        <v>1277</v>
      </c>
      <c r="C589" s="89" t="s">
        <v>1278</v>
      </c>
      <c r="D589" s="89" t="s">
        <v>24</v>
      </c>
      <c r="E589" s="89">
        <v>87</v>
      </c>
      <c r="F589" s="89">
        <v>892</v>
      </c>
      <c r="G589" s="89">
        <v>0</v>
      </c>
      <c r="H589" s="89">
        <v>8</v>
      </c>
      <c r="I589" s="89">
        <v>239</v>
      </c>
      <c r="J589" s="89" t="s">
        <v>25</v>
      </c>
      <c r="K589" s="89" t="s">
        <v>25</v>
      </c>
      <c r="L589" s="90">
        <v>12170</v>
      </c>
      <c r="M589" s="90">
        <v>1950415</v>
      </c>
      <c r="N589" s="89" t="s">
        <v>25</v>
      </c>
      <c r="O589" s="89" t="s">
        <v>25</v>
      </c>
      <c r="P589" s="89" t="s">
        <v>25</v>
      </c>
      <c r="Q589" s="89" t="s">
        <v>25</v>
      </c>
      <c r="R589" s="89" t="s">
        <v>25</v>
      </c>
      <c r="S589" s="89" t="s">
        <v>25</v>
      </c>
      <c r="T589" s="89" t="s">
        <v>25</v>
      </c>
      <c r="U589" s="89" t="s">
        <v>25</v>
      </c>
    </row>
    <row r="590" spans="1:21" x14ac:dyDescent="0.25">
      <c r="A590" s="89" t="s">
        <v>1272</v>
      </c>
      <c r="B590" s="89" t="s">
        <v>1279</v>
      </c>
      <c r="C590" s="89" t="s">
        <v>1280</v>
      </c>
      <c r="D590" s="89" t="s">
        <v>24</v>
      </c>
      <c r="E590" s="89">
        <v>132</v>
      </c>
      <c r="F590" s="90">
        <v>1545.9</v>
      </c>
      <c r="G590" s="89">
        <v>76</v>
      </c>
      <c r="H590" s="89">
        <v>43</v>
      </c>
      <c r="I590" s="90">
        <v>1413</v>
      </c>
      <c r="J590" s="89" t="s">
        <v>25</v>
      </c>
      <c r="K590" s="89" t="s">
        <v>25</v>
      </c>
      <c r="L590" s="90">
        <v>63513</v>
      </c>
      <c r="M590" s="90">
        <v>27247077</v>
      </c>
      <c r="N590" s="89" t="s">
        <v>25</v>
      </c>
      <c r="O590" s="89" t="s">
        <v>25</v>
      </c>
      <c r="P590" s="89" t="s">
        <v>25</v>
      </c>
      <c r="Q590" s="89" t="s">
        <v>25</v>
      </c>
      <c r="R590" s="89" t="s">
        <v>25</v>
      </c>
      <c r="S590" s="89" t="s">
        <v>25</v>
      </c>
      <c r="T590" s="90">
        <v>63513</v>
      </c>
      <c r="U590" s="89" t="s">
        <v>25</v>
      </c>
    </row>
    <row r="591" spans="1:21" x14ac:dyDescent="0.25">
      <c r="A591" s="89" t="s">
        <v>1272</v>
      </c>
      <c r="B591" s="89" t="s">
        <v>1281</v>
      </c>
      <c r="C591" s="89" t="s">
        <v>1282</v>
      </c>
      <c r="D591" s="89" t="s">
        <v>24</v>
      </c>
      <c r="E591" s="89">
        <v>52</v>
      </c>
      <c r="F591" s="89">
        <v>928.5</v>
      </c>
      <c r="G591" s="89">
        <v>1</v>
      </c>
      <c r="H591" s="89" t="s">
        <v>25</v>
      </c>
      <c r="I591" s="89" t="s">
        <v>25</v>
      </c>
      <c r="J591" s="89" t="s">
        <v>25</v>
      </c>
      <c r="K591" s="89" t="s">
        <v>25</v>
      </c>
      <c r="L591" s="90">
        <v>42319</v>
      </c>
      <c r="M591" s="90">
        <v>770206</v>
      </c>
      <c r="N591" s="89" t="s">
        <v>25</v>
      </c>
      <c r="O591" s="89" t="s">
        <v>25</v>
      </c>
      <c r="P591" s="89" t="s">
        <v>25</v>
      </c>
      <c r="Q591" s="89" t="s">
        <v>25</v>
      </c>
      <c r="R591" s="89" t="s">
        <v>25</v>
      </c>
      <c r="S591" s="89" t="s">
        <v>25</v>
      </c>
      <c r="T591" s="90">
        <v>42319</v>
      </c>
      <c r="U591" s="89" t="s">
        <v>25</v>
      </c>
    </row>
    <row r="592" spans="1:21" x14ac:dyDescent="0.25">
      <c r="A592" s="89" t="s">
        <v>1272</v>
      </c>
      <c r="B592" s="89" t="s">
        <v>1283</v>
      </c>
      <c r="C592" s="89" t="s">
        <v>1284</v>
      </c>
      <c r="D592" s="89" t="s">
        <v>24</v>
      </c>
      <c r="E592" s="89">
        <v>51</v>
      </c>
      <c r="F592" s="89">
        <v>430</v>
      </c>
      <c r="G592" s="89" t="s">
        <v>25</v>
      </c>
      <c r="H592" s="89" t="s">
        <v>25</v>
      </c>
      <c r="I592" s="89" t="s">
        <v>25</v>
      </c>
      <c r="J592" s="89" t="s">
        <v>25</v>
      </c>
      <c r="K592" s="89" t="s">
        <v>25</v>
      </c>
      <c r="L592" s="90">
        <v>7200</v>
      </c>
      <c r="M592" s="90">
        <v>2632625</v>
      </c>
      <c r="N592" s="89">
        <v>55</v>
      </c>
      <c r="O592" s="89" t="s">
        <v>25</v>
      </c>
      <c r="P592" s="89" t="s">
        <v>25</v>
      </c>
      <c r="Q592" s="89" t="s">
        <v>25</v>
      </c>
      <c r="R592" s="89" t="s">
        <v>25</v>
      </c>
      <c r="S592" s="89" t="s">
        <v>25</v>
      </c>
      <c r="T592" s="90">
        <v>7145</v>
      </c>
      <c r="U592" s="89" t="s">
        <v>25</v>
      </c>
    </row>
    <row r="593" spans="1:21" x14ac:dyDescent="0.25">
      <c r="A593" s="89" t="s">
        <v>1272</v>
      </c>
      <c r="B593" s="89" t="s">
        <v>1285</v>
      </c>
      <c r="C593" s="89" t="s">
        <v>1286</v>
      </c>
      <c r="D593" s="89" t="s">
        <v>24</v>
      </c>
      <c r="E593" s="89">
        <v>87</v>
      </c>
      <c r="F593" s="90">
        <v>1294.5</v>
      </c>
      <c r="G593" s="89">
        <v>46</v>
      </c>
      <c r="H593" s="89">
        <v>34</v>
      </c>
      <c r="I593" s="90">
        <v>1099</v>
      </c>
      <c r="J593" s="89" t="s">
        <v>25</v>
      </c>
      <c r="K593" s="89" t="s">
        <v>25</v>
      </c>
      <c r="L593" s="90">
        <v>13350</v>
      </c>
      <c r="M593" s="90">
        <v>8756230</v>
      </c>
      <c r="N593" s="89" t="s">
        <v>25</v>
      </c>
      <c r="O593" s="89" t="s">
        <v>25</v>
      </c>
      <c r="P593" s="89" t="s">
        <v>25</v>
      </c>
      <c r="Q593" s="89" t="s">
        <v>25</v>
      </c>
      <c r="R593" s="89" t="s">
        <v>25</v>
      </c>
      <c r="S593" s="89" t="s">
        <v>25</v>
      </c>
      <c r="T593" s="89" t="s">
        <v>25</v>
      </c>
      <c r="U593" s="89" t="s">
        <v>25</v>
      </c>
    </row>
    <row r="594" spans="1:21" x14ac:dyDescent="0.25">
      <c r="A594" s="89" t="s">
        <v>1272</v>
      </c>
      <c r="B594" s="89" t="s">
        <v>1287</v>
      </c>
      <c r="C594" s="89" t="s">
        <v>1288</v>
      </c>
      <c r="D594" s="89" t="s">
        <v>24</v>
      </c>
      <c r="E594" s="89">
        <v>76</v>
      </c>
      <c r="F594" s="89">
        <v>817.3</v>
      </c>
      <c r="G594" s="89" t="s">
        <v>25</v>
      </c>
      <c r="H594" s="89" t="s">
        <v>25</v>
      </c>
      <c r="I594" s="89" t="s">
        <v>25</v>
      </c>
      <c r="J594" s="89" t="s">
        <v>25</v>
      </c>
      <c r="K594" s="89" t="s">
        <v>25</v>
      </c>
      <c r="L594" s="90">
        <v>38030</v>
      </c>
      <c r="M594" s="90">
        <v>1557820</v>
      </c>
      <c r="N594" s="90">
        <v>9872</v>
      </c>
      <c r="O594" s="89" t="s">
        <v>25</v>
      </c>
      <c r="P594" s="89" t="s">
        <v>25</v>
      </c>
      <c r="Q594" s="89" t="s">
        <v>25</v>
      </c>
      <c r="R594" s="90">
        <v>8146</v>
      </c>
      <c r="S594" s="90">
        <v>8146</v>
      </c>
      <c r="T594" s="90">
        <v>1092</v>
      </c>
      <c r="U594" s="90">
        <v>6485</v>
      </c>
    </row>
    <row r="595" spans="1:21" x14ac:dyDescent="0.25">
      <c r="A595" s="89" t="s">
        <v>1272</v>
      </c>
      <c r="B595" s="89" t="s">
        <v>1289</v>
      </c>
      <c r="C595" s="89" t="s">
        <v>1290</v>
      </c>
      <c r="D595" s="89" t="s">
        <v>24</v>
      </c>
      <c r="E595" s="89">
        <v>56</v>
      </c>
      <c r="F595" s="89">
        <v>622.9</v>
      </c>
      <c r="G595" s="89" t="s">
        <v>25</v>
      </c>
      <c r="H595" s="89" t="s">
        <v>25</v>
      </c>
      <c r="I595" s="89" t="s">
        <v>25</v>
      </c>
      <c r="J595" s="89" t="s">
        <v>25</v>
      </c>
      <c r="K595" s="89" t="s">
        <v>25</v>
      </c>
      <c r="L595" s="90">
        <v>49237</v>
      </c>
      <c r="M595" s="90">
        <v>13317734</v>
      </c>
      <c r="N595" s="89" t="s">
        <v>25</v>
      </c>
      <c r="O595" s="89" t="s">
        <v>25</v>
      </c>
      <c r="P595" s="89" t="s">
        <v>25</v>
      </c>
      <c r="Q595" s="89" t="s">
        <v>25</v>
      </c>
      <c r="R595" s="89" t="s">
        <v>25</v>
      </c>
      <c r="S595" s="89" t="s">
        <v>25</v>
      </c>
      <c r="T595" s="90">
        <v>49237</v>
      </c>
      <c r="U595" s="89" t="s">
        <v>25</v>
      </c>
    </row>
    <row r="596" spans="1:21" x14ac:dyDescent="0.25">
      <c r="A596" s="89" t="s">
        <v>1272</v>
      </c>
      <c r="B596" s="89" t="s">
        <v>1291</v>
      </c>
      <c r="C596" s="89" t="s">
        <v>1292</v>
      </c>
      <c r="D596" s="89" t="s">
        <v>24</v>
      </c>
      <c r="E596" s="89">
        <v>52</v>
      </c>
      <c r="F596" s="89">
        <v>458.1</v>
      </c>
      <c r="G596" s="89">
        <v>2</v>
      </c>
      <c r="H596" s="89">
        <v>2</v>
      </c>
      <c r="I596" s="89">
        <v>65.3</v>
      </c>
      <c r="J596" s="89" t="s">
        <v>25</v>
      </c>
      <c r="K596" s="89" t="s">
        <v>25</v>
      </c>
      <c r="L596" s="90">
        <v>9580</v>
      </c>
      <c r="M596" s="90">
        <v>2778147</v>
      </c>
      <c r="N596" s="89" t="s">
        <v>25</v>
      </c>
      <c r="O596" s="89" t="s">
        <v>25</v>
      </c>
      <c r="P596" s="89" t="s">
        <v>25</v>
      </c>
      <c r="Q596" s="89" t="s">
        <v>25</v>
      </c>
      <c r="R596" s="89" t="s">
        <v>25</v>
      </c>
      <c r="S596" s="89" t="s">
        <v>25</v>
      </c>
      <c r="T596" s="90">
        <v>2763</v>
      </c>
      <c r="U596" s="89" t="s">
        <v>25</v>
      </c>
    </row>
    <row r="597" spans="1:21" x14ac:dyDescent="0.25">
      <c r="A597" s="89" t="s">
        <v>1272</v>
      </c>
      <c r="B597" s="89" t="s">
        <v>1293</v>
      </c>
      <c r="C597" s="89" t="s">
        <v>1294</v>
      </c>
      <c r="D597" s="89" t="s">
        <v>24</v>
      </c>
      <c r="E597" s="89">
        <v>66</v>
      </c>
      <c r="F597" s="89">
        <v>372.3</v>
      </c>
      <c r="G597" s="89">
        <v>0</v>
      </c>
      <c r="H597" s="89" t="s">
        <v>25</v>
      </c>
      <c r="I597" s="89" t="s">
        <v>25</v>
      </c>
      <c r="J597" s="89" t="s">
        <v>25</v>
      </c>
      <c r="K597" s="89" t="s">
        <v>25</v>
      </c>
      <c r="L597" s="90">
        <v>39586</v>
      </c>
      <c r="M597" s="90">
        <v>8938653</v>
      </c>
      <c r="N597" s="89" t="s">
        <v>25</v>
      </c>
      <c r="O597" s="89" t="s">
        <v>25</v>
      </c>
      <c r="P597" s="89" t="s">
        <v>25</v>
      </c>
      <c r="Q597" s="89" t="s">
        <v>25</v>
      </c>
      <c r="R597" s="89" t="s">
        <v>25</v>
      </c>
      <c r="S597" s="89" t="s">
        <v>25</v>
      </c>
      <c r="T597" s="89" t="s">
        <v>25</v>
      </c>
      <c r="U597" s="90">
        <v>38564</v>
      </c>
    </row>
    <row r="598" spans="1:21" x14ac:dyDescent="0.25">
      <c r="A598" s="89" t="s">
        <v>1272</v>
      </c>
      <c r="B598" s="89" t="s">
        <v>1295</v>
      </c>
      <c r="C598" s="89" t="s">
        <v>1296</v>
      </c>
      <c r="D598" s="89" t="s">
        <v>24</v>
      </c>
      <c r="E598" s="89">
        <v>51</v>
      </c>
      <c r="F598" s="89">
        <v>569.6</v>
      </c>
      <c r="G598" s="89">
        <v>2</v>
      </c>
      <c r="H598" s="89">
        <v>2</v>
      </c>
      <c r="I598" s="89">
        <v>67.900000000000006</v>
      </c>
      <c r="J598" s="89" t="s">
        <v>25</v>
      </c>
      <c r="K598" s="89" t="s">
        <v>25</v>
      </c>
      <c r="L598" s="90">
        <v>15320</v>
      </c>
      <c r="M598" s="90">
        <v>1594429</v>
      </c>
      <c r="N598" s="89" t="s">
        <v>25</v>
      </c>
      <c r="O598" s="89" t="s">
        <v>25</v>
      </c>
      <c r="P598" s="89" t="s">
        <v>25</v>
      </c>
      <c r="Q598" s="89" t="s">
        <v>25</v>
      </c>
      <c r="R598" s="89" t="s">
        <v>25</v>
      </c>
      <c r="S598" s="89" t="s">
        <v>25</v>
      </c>
      <c r="T598" s="89">
        <v>650</v>
      </c>
      <c r="U598" s="89">
        <v>535</v>
      </c>
    </row>
    <row r="599" spans="1:21" x14ac:dyDescent="0.25">
      <c r="A599" s="89" t="s">
        <v>1272</v>
      </c>
      <c r="B599" s="89" t="s">
        <v>1297</v>
      </c>
      <c r="C599" s="89" t="s">
        <v>1298</v>
      </c>
      <c r="D599" s="89" t="s">
        <v>24</v>
      </c>
      <c r="E599" s="89">
        <v>48</v>
      </c>
      <c r="F599" s="89">
        <v>442</v>
      </c>
      <c r="G599" s="89">
        <v>0</v>
      </c>
      <c r="H599" s="89">
        <v>2</v>
      </c>
      <c r="I599" s="89">
        <v>58.5</v>
      </c>
      <c r="J599" s="89" t="s">
        <v>25</v>
      </c>
      <c r="K599" s="89" t="s">
        <v>25</v>
      </c>
      <c r="L599" s="90">
        <v>10994</v>
      </c>
      <c r="M599" s="90">
        <v>2062440</v>
      </c>
      <c r="N599" s="89" t="s">
        <v>25</v>
      </c>
      <c r="O599" s="89" t="s">
        <v>25</v>
      </c>
      <c r="P599" s="89" t="s">
        <v>25</v>
      </c>
      <c r="Q599" s="89" t="s">
        <v>25</v>
      </c>
      <c r="R599" s="89" t="s">
        <v>25</v>
      </c>
      <c r="S599" s="89" t="s">
        <v>25</v>
      </c>
      <c r="T599" s="89" t="s">
        <v>25</v>
      </c>
      <c r="U599" s="89" t="s">
        <v>25</v>
      </c>
    </row>
    <row r="600" spans="1:21" x14ac:dyDescent="0.25">
      <c r="A600" s="89" t="s">
        <v>1272</v>
      </c>
      <c r="B600" s="89" t="s">
        <v>1299</v>
      </c>
      <c r="C600" s="89" t="s">
        <v>1300</v>
      </c>
      <c r="D600" s="89" t="s">
        <v>24</v>
      </c>
      <c r="E600" s="89">
        <v>52</v>
      </c>
      <c r="F600" s="89">
        <v>635.1</v>
      </c>
      <c r="G600" s="89" t="s">
        <v>25</v>
      </c>
      <c r="H600" s="89">
        <v>6</v>
      </c>
      <c r="I600" s="89">
        <v>158.6</v>
      </c>
      <c r="J600" s="89" t="s">
        <v>25</v>
      </c>
      <c r="K600" s="89" t="s">
        <v>25</v>
      </c>
      <c r="L600" s="90">
        <v>28826</v>
      </c>
      <c r="M600" s="90">
        <v>4686628</v>
      </c>
      <c r="N600" s="89" t="s">
        <v>25</v>
      </c>
      <c r="O600" s="89" t="s">
        <v>25</v>
      </c>
      <c r="P600" s="89" t="s">
        <v>25</v>
      </c>
      <c r="Q600" s="89" t="s">
        <v>25</v>
      </c>
      <c r="R600" s="89" t="s">
        <v>25</v>
      </c>
      <c r="S600" s="89" t="s">
        <v>25</v>
      </c>
      <c r="T600" s="90">
        <v>16628</v>
      </c>
      <c r="U600" s="90">
        <v>12198</v>
      </c>
    </row>
    <row r="601" spans="1:21" x14ac:dyDescent="0.25">
      <c r="A601" s="89" t="s">
        <v>1272</v>
      </c>
      <c r="B601" s="89" t="s">
        <v>1301</v>
      </c>
      <c r="C601" s="89" t="s">
        <v>1302</v>
      </c>
      <c r="D601" s="89" t="s">
        <v>24</v>
      </c>
      <c r="E601" s="89">
        <v>81</v>
      </c>
      <c r="F601" s="89">
        <v>685.2</v>
      </c>
      <c r="G601" s="89" t="s">
        <v>25</v>
      </c>
      <c r="H601" s="89" t="s">
        <v>25</v>
      </c>
      <c r="I601" s="89" t="s">
        <v>25</v>
      </c>
      <c r="J601" s="89" t="s">
        <v>25</v>
      </c>
      <c r="K601" s="89" t="s">
        <v>25</v>
      </c>
      <c r="L601" s="90">
        <v>35710</v>
      </c>
      <c r="M601" s="90">
        <v>1247800</v>
      </c>
      <c r="N601" s="90">
        <v>10419</v>
      </c>
      <c r="O601" s="89" t="s">
        <v>25</v>
      </c>
      <c r="P601" s="89" t="s">
        <v>25</v>
      </c>
      <c r="Q601" s="89" t="s">
        <v>25</v>
      </c>
      <c r="R601" s="90">
        <v>8647</v>
      </c>
      <c r="S601" s="90">
        <v>8647</v>
      </c>
      <c r="T601" s="90">
        <v>1194</v>
      </c>
      <c r="U601" s="90">
        <v>4132</v>
      </c>
    </row>
    <row r="602" spans="1:21" x14ac:dyDescent="0.25">
      <c r="A602" s="89" t="s">
        <v>1272</v>
      </c>
      <c r="B602" s="89" t="s">
        <v>1303</v>
      </c>
      <c r="C602" s="89" t="s">
        <v>1304</v>
      </c>
      <c r="D602" s="89" t="s">
        <v>24</v>
      </c>
      <c r="E602" s="89">
        <v>60</v>
      </c>
      <c r="F602" s="89">
        <v>545.1</v>
      </c>
      <c r="G602" s="89" t="s">
        <v>25</v>
      </c>
      <c r="H602" s="89" t="s">
        <v>25</v>
      </c>
      <c r="I602" s="89" t="s">
        <v>25</v>
      </c>
      <c r="J602" s="89" t="s">
        <v>25</v>
      </c>
      <c r="K602" s="89" t="s">
        <v>25</v>
      </c>
      <c r="L602" s="90">
        <v>10529</v>
      </c>
      <c r="M602" s="90">
        <v>2401870</v>
      </c>
      <c r="N602" s="89">
        <v>482</v>
      </c>
      <c r="O602" s="89" t="s">
        <v>25</v>
      </c>
      <c r="P602" s="89" t="s">
        <v>25</v>
      </c>
      <c r="Q602" s="89" t="s">
        <v>25</v>
      </c>
      <c r="R602" s="89" t="s">
        <v>25</v>
      </c>
      <c r="S602" s="89" t="s">
        <v>25</v>
      </c>
      <c r="T602" s="90">
        <v>3422</v>
      </c>
      <c r="U602" s="89" t="s">
        <v>25</v>
      </c>
    </row>
    <row r="603" spans="1:21" x14ac:dyDescent="0.25">
      <c r="A603" s="89" t="s">
        <v>1272</v>
      </c>
      <c r="B603" s="89" t="s">
        <v>1305</v>
      </c>
      <c r="C603" s="89" t="s">
        <v>1306</v>
      </c>
      <c r="D603" s="89" t="s">
        <v>24</v>
      </c>
      <c r="E603" s="89">
        <v>64</v>
      </c>
      <c r="F603" s="89">
        <v>410</v>
      </c>
      <c r="G603" s="89">
        <v>51</v>
      </c>
      <c r="H603" s="89">
        <v>12</v>
      </c>
      <c r="I603" s="89">
        <v>392.7</v>
      </c>
      <c r="J603" s="89" t="s">
        <v>25</v>
      </c>
      <c r="K603" s="89" t="s">
        <v>25</v>
      </c>
      <c r="L603" s="90">
        <v>17220</v>
      </c>
      <c r="M603" s="90">
        <v>4900030</v>
      </c>
      <c r="N603" s="89" t="s">
        <v>25</v>
      </c>
      <c r="O603" s="89" t="s">
        <v>25</v>
      </c>
      <c r="P603" s="89" t="s">
        <v>25</v>
      </c>
      <c r="Q603" s="89" t="s">
        <v>25</v>
      </c>
      <c r="R603" s="89" t="s">
        <v>25</v>
      </c>
      <c r="S603" s="89" t="s">
        <v>25</v>
      </c>
      <c r="T603" s="90">
        <v>10210</v>
      </c>
      <c r="U603" s="89" t="s">
        <v>25</v>
      </c>
    </row>
    <row r="604" spans="1:21" x14ac:dyDescent="0.25">
      <c r="A604" s="89" t="s">
        <v>1272</v>
      </c>
      <c r="B604" s="89" t="s">
        <v>1307</v>
      </c>
      <c r="C604" s="89" t="s">
        <v>1308</v>
      </c>
      <c r="D604" s="89" t="s">
        <v>24</v>
      </c>
      <c r="E604" s="89">
        <v>58</v>
      </c>
      <c r="F604" s="89">
        <v>438</v>
      </c>
      <c r="G604" s="89" t="s">
        <v>25</v>
      </c>
      <c r="H604" s="89">
        <v>2</v>
      </c>
      <c r="I604" s="89">
        <v>70.7</v>
      </c>
      <c r="J604" s="89" t="s">
        <v>25</v>
      </c>
      <c r="K604" s="89" t="s">
        <v>25</v>
      </c>
      <c r="L604" s="90">
        <v>31286</v>
      </c>
      <c r="M604" s="90">
        <v>4841284</v>
      </c>
      <c r="N604" s="89" t="s">
        <v>25</v>
      </c>
      <c r="O604" s="89" t="s">
        <v>25</v>
      </c>
      <c r="P604" s="89" t="s">
        <v>25</v>
      </c>
      <c r="Q604" s="89" t="s">
        <v>25</v>
      </c>
      <c r="R604" s="89" t="s">
        <v>25</v>
      </c>
      <c r="S604" s="89" t="s">
        <v>25</v>
      </c>
      <c r="T604" s="90">
        <v>16281</v>
      </c>
      <c r="U604" s="90">
        <v>15005</v>
      </c>
    </row>
    <row r="605" spans="1:21" x14ac:dyDescent="0.25">
      <c r="A605" s="89" t="s">
        <v>1272</v>
      </c>
      <c r="B605" s="89" t="s">
        <v>1309</v>
      </c>
      <c r="C605" s="89" t="s">
        <v>1310</v>
      </c>
      <c r="D605" s="89" t="s">
        <v>24</v>
      </c>
      <c r="E605" s="89">
        <v>71</v>
      </c>
      <c r="F605" s="89">
        <v>772.3</v>
      </c>
      <c r="G605" s="89" t="s">
        <v>25</v>
      </c>
      <c r="H605" s="89" t="s">
        <v>25</v>
      </c>
      <c r="I605" s="89" t="s">
        <v>25</v>
      </c>
      <c r="J605" s="89" t="s">
        <v>25</v>
      </c>
      <c r="K605" s="89" t="s">
        <v>25</v>
      </c>
      <c r="L605" s="90">
        <v>26382</v>
      </c>
      <c r="M605" s="90">
        <v>3504846</v>
      </c>
      <c r="N605" s="89" t="s">
        <v>25</v>
      </c>
      <c r="O605" s="89" t="s">
        <v>25</v>
      </c>
      <c r="P605" s="89" t="s">
        <v>25</v>
      </c>
      <c r="Q605" s="89" t="s">
        <v>25</v>
      </c>
      <c r="R605" s="89" t="s">
        <v>25</v>
      </c>
      <c r="S605" s="89" t="s">
        <v>25</v>
      </c>
      <c r="T605" s="90">
        <v>14265</v>
      </c>
      <c r="U605" s="90">
        <v>12117</v>
      </c>
    </row>
    <row r="606" spans="1:21" x14ac:dyDescent="0.25">
      <c r="A606" s="89" t="s">
        <v>1272</v>
      </c>
      <c r="B606" s="89" t="s">
        <v>1311</v>
      </c>
      <c r="C606" s="89" t="s">
        <v>1312</v>
      </c>
      <c r="D606" s="89" t="s">
        <v>24</v>
      </c>
      <c r="E606" s="89">
        <v>84</v>
      </c>
      <c r="F606" s="89">
        <v>870</v>
      </c>
      <c r="G606" s="89">
        <v>2</v>
      </c>
      <c r="H606" s="89">
        <v>5</v>
      </c>
      <c r="I606" s="89">
        <v>156.30000000000001</v>
      </c>
      <c r="J606" s="89" t="s">
        <v>25</v>
      </c>
      <c r="K606" s="89" t="s">
        <v>25</v>
      </c>
      <c r="L606" s="90">
        <v>11172</v>
      </c>
      <c r="M606" s="90">
        <v>678551</v>
      </c>
      <c r="N606" s="89" t="s">
        <v>25</v>
      </c>
      <c r="O606" s="89" t="s">
        <v>25</v>
      </c>
      <c r="P606" s="89" t="s">
        <v>25</v>
      </c>
      <c r="Q606" s="89" t="s">
        <v>25</v>
      </c>
      <c r="R606" s="89" t="s">
        <v>25</v>
      </c>
      <c r="S606" s="89" t="s">
        <v>25</v>
      </c>
      <c r="T606" s="89" t="s">
        <v>25</v>
      </c>
      <c r="U606" s="89" t="s">
        <v>25</v>
      </c>
    </row>
    <row r="607" spans="1:21" x14ac:dyDescent="0.25">
      <c r="A607" s="89" t="s">
        <v>1272</v>
      </c>
      <c r="B607" s="89" t="s">
        <v>1313</v>
      </c>
      <c r="C607" s="89" t="s">
        <v>1314</v>
      </c>
      <c r="D607" s="89" t="s">
        <v>24</v>
      </c>
      <c r="E607" s="89">
        <v>87</v>
      </c>
      <c r="F607" s="89">
        <v>720</v>
      </c>
      <c r="G607" s="89">
        <v>0</v>
      </c>
      <c r="H607" s="89">
        <v>0</v>
      </c>
      <c r="I607" s="89">
        <v>0</v>
      </c>
      <c r="J607" s="89" t="s">
        <v>25</v>
      </c>
      <c r="K607" s="89" t="s">
        <v>25</v>
      </c>
      <c r="L607" s="90">
        <v>12016</v>
      </c>
      <c r="M607" s="90">
        <v>2140090</v>
      </c>
      <c r="N607" s="89" t="s">
        <v>25</v>
      </c>
      <c r="O607" s="89" t="s">
        <v>25</v>
      </c>
      <c r="P607" s="89" t="s">
        <v>25</v>
      </c>
      <c r="Q607" s="89" t="s">
        <v>25</v>
      </c>
      <c r="R607" s="89" t="s">
        <v>25</v>
      </c>
      <c r="S607" s="89" t="s">
        <v>25</v>
      </c>
      <c r="T607" s="89" t="s">
        <v>25</v>
      </c>
      <c r="U607" s="89" t="s">
        <v>25</v>
      </c>
    </row>
    <row r="608" spans="1:21" x14ac:dyDescent="0.25">
      <c r="A608" s="89" t="s">
        <v>1315</v>
      </c>
      <c r="B608" s="89" t="s">
        <v>1316</v>
      </c>
      <c r="C608" s="89" t="s">
        <v>1317</v>
      </c>
      <c r="D608" s="89" t="s">
        <v>24</v>
      </c>
      <c r="E608" s="89">
        <v>63</v>
      </c>
      <c r="F608" s="89">
        <v>717.9</v>
      </c>
      <c r="G608" s="89" t="s">
        <v>25</v>
      </c>
      <c r="H608" s="89">
        <v>63</v>
      </c>
      <c r="I608" s="89">
        <v>717.9</v>
      </c>
      <c r="J608" s="89" t="s">
        <v>25</v>
      </c>
      <c r="K608" s="89" t="s">
        <v>25</v>
      </c>
      <c r="L608" s="89" t="s">
        <v>25</v>
      </c>
      <c r="M608" s="89" t="s">
        <v>25</v>
      </c>
      <c r="N608" s="89" t="s">
        <v>25</v>
      </c>
      <c r="O608" s="89" t="s">
        <v>25</v>
      </c>
      <c r="P608" s="89" t="s">
        <v>25</v>
      </c>
      <c r="Q608" s="89" t="s">
        <v>25</v>
      </c>
      <c r="R608" s="89" t="s">
        <v>25</v>
      </c>
      <c r="S608" s="89" t="s">
        <v>25</v>
      </c>
      <c r="T608" s="89" t="s">
        <v>25</v>
      </c>
      <c r="U608" s="89" t="s">
        <v>25</v>
      </c>
    </row>
    <row r="609" spans="1:21" x14ac:dyDescent="0.25">
      <c r="A609" s="89" t="s">
        <v>1315</v>
      </c>
      <c r="B609" s="89" t="s">
        <v>1318</v>
      </c>
      <c r="C609" s="89" t="s">
        <v>1319</v>
      </c>
      <c r="D609" s="89" t="s">
        <v>24</v>
      </c>
      <c r="E609" s="89">
        <v>198</v>
      </c>
      <c r="F609" s="90">
        <v>1569.1</v>
      </c>
      <c r="G609" s="89">
        <v>16</v>
      </c>
      <c r="H609" s="89">
        <v>113</v>
      </c>
      <c r="I609" s="89">
        <v>784</v>
      </c>
      <c r="J609" s="89" t="s">
        <v>25</v>
      </c>
      <c r="K609" s="89" t="s">
        <v>25</v>
      </c>
      <c r="L609" s="90">
        <v>17482</v>
      </c>
      <c r="M609" s="90">
        <v>19698522</v>
      </c>
      <c r="N609" s="89" t="s">
        <v>25</v>
      </c>
      <c r="O609" s="89" t="s">
        <v>25</v>
      </c>
      <c r="P609" s="89" t="s">
        <v>25</v>
      </c>
      <c r="Q609" s="89" t="s">
        <v>25</v>
      </c>
      <c r="R609" s="89" t="s">
        <v>25</v>
      </c>
      <c r="S609" s="89" t="s">
        <v>25</v>
      </c>
      <c r="T609" s="89" t="s">
        <v>25</v>
      </c>
      <c r="U609" s="89" t="s">
        <v>25</v>
      </c>
    </row>
    <row r="610" spans="1:21" x14ac:dyDescent="0.25">
      <c r="A610" s="89" t="s">
        <v>1315</v>
      </c>
      <c r="B610" s="89" t="s">
        <v>1320</v>
      </c>
      <c r="C610" s="89" t="s">
        <v>1321</v>
      </c>
      <c r="D610" s="89" t="s">
        <v>24</v>
      </c>
      <c r="E610" s="89">
        <v>49</v>
      </c>
      <c r="F610" s="90">
        <v>1092</v>
      </c>
      <c r="G610" s="89">
        <v>16</v>
      </c>
      <c r="H610" s="89">
        <v>33</v>
      </c>
      <c r="I610" s="90">
        <v>1092</v>
      </c>
      <c r="J610" s="89" t="s">
        <v>25</v>
      </c>
      <c r="K610" s="89" t="s">
        <v>25</v>
      </c>
      <c r="L610" s="90">
        <v>5214</v>
      </c>
      <c r="M610" s="90">
        <v>3218400</v>
      </c>
      <c r="N610" s="89" t="s">
        <v>25</v>
      </c>
      <c r="O610" s="89" t="s">
        <v>25</v>
      </c>
      <c r="P610" s="89" t="s">
        <v>25</v>
      </c>
      <c r="Q610" s="89" t="s">
        <v>25</v>
      </c>
      <c r="R610" s="89" t="s">
        <v>25</v>
      </c>
      <c r="S610" s="89" t="s">
        <v>25</v>
      </c>
      <c r="T610" s="89" t="s">
        <v>25</v>
      </c>
      <c r="U610" s="89" t="s">
        <v>25</v>
      </c>
    </row>
    <row r="611" spans="1:21" x14ac:dyDescent="0.25">
      <c r="A611" s="89" t="s">
        <v>1315</v>
      </c>
      <c r="B611" s="89" t="s">
        <v>1322</v>
      </c>
      <c r="C611" s="89" t="s">
        <v>1323</v>
      </c>
      <c r="D611" s="89" t="s">
        <v>24</v>
      </c>
      <c r="E611" s="89">
        <v>46</v>
      </c>
      <c r="F611" s="90">
        <v>1543.3</v>
      </c>
      <c r="G611" s="89">
        <v>0</v>
      </c>
      <c r="H611" s="89">
        <v>46</v>
      </c>
      <c r="I611" s="90">
        <v>1543.3</v>
      </c>
      <c r="J611" s="89">
        <v>0</v>
      </c>
      <c r="K611" s="89">
        <v>0</v>
      </c>
      <c r="L611" s="89">
        <v>0</v>
      </c>
      <c r="M611" s="89">
        <v>0</v>
      </c>
      <c r="N611" s="89">
        <v>0</v>
      </c>
      <c r="O611" s="89">
        <v>0</v>
      </c>
      <c r="P611" s="89">
        <v>0</v>
      </c>
      <c r="Q611" s="89">
        <v>0</v>
      </c>
      <c r="R611" s="89">
        <v>0</v>
      </c>
      <c r="S611" s="89">
        <v>0</v>
      </c>
      <c r="T611" s="89">
        <v>0</v>
      </c>
      <c r="U611" s="89">
        <v>0</v>
      </c>
    </row>
    <row r="612" spans="1:21" x14ac:dyDescent="0.25">
      <c r="A612" s="89" t="s">
        <v>1315</v>
      </c>
      <c r="B612" s="89" t="s">
        <v>1324</v>
      </c>
      <c r="C612" s="89" t="s">
        <v>1325</v>
      </c>
      <c r="D612" s="89" t="s">
        <v>24</v>
      </c>
      <c r="E612" s="89">
        <v>86</v>
      </c>
      <c r="F612" s="90">
        <v>2803.6</v>
      </c>
      <c r="G612" s="89">
        <v>0</v>
      </c>
      <c r="H612" s="89">
        <v>82</v>
      </c>
      <c r="I612" s="90">
        <v>2751.2</v>
      </c>
      <c r="J612" s="89" t="s">
        <v>25</v>
      </c>
      <c r="K612" s="89" t="s">
        <v>25</v>
      </c>
      <c r="L612" s="89">
        <v>460</v>
      </c>
      <c r="M612" s="90">
        <v>477000</v>
      </c>
      <c r="N612" s="89" t="s">
        <v>25</v>
      </c>
      <c r="O612" s="89" t="s">
        <v>25</v>
      </c>
      <c r="P612" s="89" t="s">
        <v>25</v>
      </c>
      <c r="Q612" s="89" t="s">
        <v>25</v>
      </c>
      <c r="R612" s="89" t="s">
        <v>25</v>
      </c>
      <c r="S612" s="89" t="s">
        <v>25</v>
      </c>
      <c r="T612" s="89" t="s">
        <v>25</v>
      </c>
      <c r="U612" s="89" t="s">
        <v>25</v>
      </c>
    </row>
    <row r="613" spans="1:21" x14ac:dyDescent="0.25">
      <c r="A613" s="89" t="s">
        <v>1326</v>
      </c>
      <c r="B613" s="89" t="s">
        <v>1327</v>
      </c>
      <c r="C613" s="89" t="s">
        <v>1328</v>
      </c>
      <c r="D613" s="89" t="s">
        <v>24</v>
      </c>
      <c r="E613" s="89">
        <v>51</v>
      </c>
      <c r="F613" s="89">
        <v>803.9</v>
      </c>
      <c r="G613" s="89">
        <v>23</v>
      </c>
      <c r="H613" s="89">
        <v>23</v>
      </c>
      <c r="I613" s="89">
        <v>761.7</v>
      </c>
      <c r="J613" s="89" t="s">
        <v>25</v>
      </c>
      <c r="K613" s="89" t="s">
        <v>25</v>
      </c>
      <c r="L613" s="90">
        <v>10137</v>
      </c>
      <c r="M613" s="90">
        <v>1297814</v>
      </c>
      <c r="N613" s="89" t="s">
        <v>25</v>
      </c>
      <c r="O613" s="90">
        <v>10137</v>
      </c>
      <c r="P613" s="89" t="s">
        <v>25</v>
      </c>
      <c r="Q613" s="89" t="s">
        <v>25</v>
      </c>
      <c r="R613" s="89" t="s">
        <v>25</v>
      </c>
      <c r="S613" s="89" t="s">
        <v>25</v>
      </c>
      <c r="T613" s="89" t="s">
        <v>25</v>
      </c>
      <c r="U613" s="89" t="s">
        <v>25</v>
      </c>
    </row>
    <row r="614" spans="1:21" x14ac:dyDescent="0.25">
      <c r="A614" s="89" t="s">
        <v>1326</v>
      </c>
      <c r="B614" s="89" t="s">
        <v>1329</v>
      </c>
      <c r="C614" s="89" t="s">
        <v>1330</v>
      </c>
      <c r="D614" s="89" t="s">
        <v>24</v>
      </c>
      <c r="E614" s="89">
        <v>91</v>
      </c>
      <c r="F614" s="90">
        <v>1500</v>
      </c>
      <c r="G614" s="89">
        <v>40</v>
      </c>
      <c r="H614" s="89">
        <v>40</v>
      </c>
      <c r="I614" s="90">
        <v>1365.1</v>
      </c>
      <c r="J614" s="89">
        <v>11</v>
      </c>
      <c r="K614" s="89">
        <v>134.9</v>
      </c>
      <c r="L614" s="90">
        <v>1477</v>
      </c>
      <c r="M614" s="90">
        <v>902728</v>
      </c>
      <c r="N614" s="90">
        <v>1477</v>
      </c>
      <c r="O614" s="89" t="s">
        <v>25</v>
      </c>
      <c r="P614" s="89" t="s">
        <v>25</v>
      </c>
      <c r="Q614" s="89" t="s">
        <v>25</v>
      </c>
      <c r="R614" s="89" t="s">
        <v>25</v>
      </c>
      <c r="S614" s="89" t="s">
        <v>25</v>
      </c>
      <c r="T614" s="89" t="s">
        <v>25</v>
      </c>
      <c r="U614" s="89" t="s">
        <v>25</v>
      </c>
    </row>
    <row r="615" spans="1:21" x14ac:dyDescent="0.25">
      <c r="A615" s="89" t="s">
        <v>1326</v>
      </c>
      <c r="B615" s="89" t="s">
        <v>1331</v>
      </c>
      <c r="C615" s="89" t="s">
        <v>1332</v>
      </c>
      <c r="D615" s="89" t="s">
        <v>24</v>
      </c>
      <c r="E615" s="89">
        <v>89</v>
      </c>
      <c r="F615" s="90">
        <v>1407</v>
      </c>
      <c r="G615" s="89">
        <v>30</v>
      </c>
      <c r="H615" s="89">
        <v>29</v>
      </c>
      <c r="I615" s="89">
        <v>932.5</v>
      </c>
      <c r="J615" s="89" t="s">
        <v>25</v>
      </c>
      <c r="K615" s="89" t="s">
        <v>25</v>
      </c>
      <c r="L615" s="90">
        <v>22838</v>
      </c>
      <c r="M615" s="90">
        <v>2279139</v>
      </c>
      <c r="N615" s="89" t="s">
        <v>25</v>
      </c>
      <c r="O615" s="89" t="s">
        <v>25</v>
      </c>
      <c r="P615" s="90">
        <v>22838</v>
      </c>
      <c r="Q615" s="89" t="s">
        <v>25</v>
      </c>
      <c r="R615" s="89" t="s">
        <v>25</v>
      </c>
      <c r="S615" s="89" t="s">
        <v>25</v>
      </c>
      <c r="T615" s="89" t="s">
        <v>25</v>
      </c>
      <c r="U615" s="89" t="s">
        <v>25</v>
      </c>
    </row>
    <row r="616" spans="1:21" x14ac:dyDescent="0.25">
      <c r="A616" s="89" t="s">
        <v>1326</v>
      </c>
      <c r="B616" s="89" t="s">
        <v>1333</v>
      </c>
      <c r="C616" s="89" t="s">
        <v>1334</v>
      </c>
      <c r="D616" s="89" t="s">
        <v>24</v>
      </c>
      <c r="E616" s="89">
        <v>48</v>
      </c>
      <c r="F616" s="89">
        <v>851.7</v>
      </c>
      <c r="G616" s="89">
        <v>22</v>
      </c>
      <c r="H616" s="89">
        <v>25</v>
      </c>
      <c r="I616" s="89">
        <v>819.6</v>
      </c>
      <c r="J616" s="89" t="s">
        <v>25</v>
      </c>
      <c r="K616" s="89" t="s">
        <v>25</v>
      </c>
      <c r="L616" s="90">
        <v>22946</v>
      </c>
      <c r="M616" s="90">
        <v>2728598</v>
      </c>
      <c r="N616" s="89" t="s">
        <v>25</v>
      </c>
      <c r="O616" s="89" t="s">
        <v>25</v>
      </c>
      <c r="P616" s="89" t="s">
        <v>25</v>
      </c>
      <c r="Q616" s="89" t="s">
        <v>25</v>
      </c>
      <c r="R616" s="89" t="s">
        <v>25</v>
      </c>
      <c r="S616" s="89" t="s">
        <v>25</v>
      </c>
      <c r="T616" s="90">
        <v>22946</v>
      </c>
      <c r="U616" s="89" t="s">
        <v>25</v>
      </c>
    </row>
    <row r="617" spans="1:21" x14ac:dyDescent="0.25">
      <c r="A617" s="89" t="s">
        <v>1335</v>
      </c>
      <c r="B617" s="89" t="s">
        <v>1336</v>
      </c>
      <c r="C617" s="89" t="s">
        <v>1337</v>
      </c>
      <c r="D617" s="89" t="s">
        <v>24</v>
      </c>
      <c r="E617" s="89">
        <v>169</v>
      </c>
      <c r="F617" s="90">
        <v>3473.7</v>
      </c>
      <c r="G617" s="89">
        <v>50</v>
      </c>
      <c r="H617" s="89">
        <v>92</v>
      </c>
      <c r="I617" s="90">
        <v>3065.1</v>
      </c>
      <c r="J617" s="89" t="s">
        <v>25</v>
      </c>
      <c r="K617" s="89" t="s">
        <v>25</v>
      </c>
      <c r="L617" s="90">
        <v>198556</v>
      </c>
      <c r="M617" s="90">
        <v>10675361</v>
      </c>
      <c r="N617" s="89" t="s">
        <v>25</v>
      </c>
      <c r="O617" s="89" t="s">
        <v>25</v>
      </c>
      <c r="P617" s="89" t="s">
        <v>25</v>
      </c>
      <c r="Q617" s="89" t="s">
        <v>25</v>
      </c>
      <c r="R617" s="89" t="s">
        <v>25</v>
      </c>
      <c r="S617" s="89" t="s">
        <v>25</v>
      </c>
      <c r="T617" s="89" t="s">
        <v>25</v>
      </c>
      <c r="U617" s="89" t="s">
        <v>25</v>
      </c>
    </row>
    <row r="618" spans="1:21" x14ac:dyDescent="0.25">
      <c r="A618" s="89" t="s">
        <v>1335</v>
      </c>
      <c r="B618" s="89" t="s">
        <v>1338</v>
      </c>
      <c r="C618" s="89" t="s">
        <v>1339</v>
      </c>
      <c r="D618" s="89" t="s">
        <v>24</v>
      </c>
      <c r="E618" s="89">
        <v>50</v>
      </c>
      <c r="F618" s="89">
        <v>400</v>
      </c>
      <c r="G618" s="89">
        <v>25</v>
      </c>
      <c r="H618" s="89">
        <v>25</v>
      </c>
      <c r="I618" s="89">
        <v>400</v>
      </c>
      <c r="J618" s="89" t="s">
        <v>25</v>
      </c>
      <c r="K618" s="89" t="s">
        <v>25</v>
      </c>
      <c r="L618" s="90">
        <v>35405</v>
      </c>
      <c r="M618" s="90">
        <v>3894539</v>
      </c>
      <c r="N618" s="89" t="s">
        <v>25</v>
      </c>
      <c r="O618" s="89" t="s">
        <v>25</v>
      </c>
      <c r="P618" s="89" t="s">
        <v>25</v>
      </c>
      <c r="Q618" s="89" t="s">
        <v>25</v>
      </c>
      <c r="R618" s="89" t="s">
        <v>25</v>
      </c>
      <c r="S618" s="89" t="s">
        <v>25</v>
      </c>
      <c r="T618" s="89" t="s">
        <v>25</v>
      </c>
      <c r="U618" s="89" t="s">
        <v>25</v>
      </c>
    </row>
    <row r="619" spans="1:21" x14ac:dyDescent="0.25">
      <c r="A619" s="89" t="s">
        <v>1340</v>
      </c>
      <c r="B619" s="89" t="s">
        <v>1341</v>
      </c>
      <c r="C619" s="89" t="s">
        <v>1342</v>
      </c>
      <c r="D619" s="89" t="s">
        <v>24</v>
      </c>
      <c r="E619" s="89">
        <v>84</v>
      </c>
      <c r="F619" s="90">
        <v>1375.1</v>
      </c>
      <c r="G619" s="89">
        <v>42</v>
      </c>
      <c r="H619" s="89">
        <v>42</v>
      </c>
      <c r="I619" s="90">
        <v>1375.1</v>
      </c>
      <c r="J619" s="89" t="s">
        <v>25</v>
      </c>
      <c r="K619" s="89" t="s">
        <v>25</v>
      </c>
      <c r="L619" s="90">
        <v>37229</v>
      </c>
      <c r="M619" s="90">
        <v>10796545</v>
      </c>
      <c r="N619" s="89" t="s">
        <v>25</v>
      </c>
      <c r="O619" s="89" t="s">
        <v>25</v>
      </c>
      <c r="P619" s="89" t="s">
        <v>25</v>
      </c>
      <c r="Q619" s="89" t="s">
        <v>25</v>
      </c>
      <c r="R619" s="89" t="s">
        <v>25</v>
      </c>
      <c r="S619" s="89" t="s">
        <v>25</v>
      </c>
      <c r="T619" s="89" t="s">
        <v>25</v>
      </c>
      <c r="U619" s="89" t="s">
        <v>25</v>
      </c>
    </row>
    <row r="620" spans="1:21" x14ac:dyDescent="0.25">
      <c r="A620" s="89" t="s">
        <v>1340</v>
      </c>
      <c r="B620" s="89" t="s">
        <v>1343</v>
      </c>
      <c r="C620" s="89" t="s">
        <v>1344</v>
      </c>
      <c r="D620" s="89" t="s">
        <v>24</v>
      </c>
      <c r="E620" s="89">
        <v>139</v>
      </c>
      <c r="F620" s="90">
        <v>2322.1</v>
      </c>
      <c r="G620" s="89">
        <v>67</v>
      </c>
      <c r="H620" s="89">
        <v>72</v>
      </c>
      <c r="I620" s="90">
        <v>2322.1</v>
      </c>
      <c r="J620" s="89">
        <v>0</v>
      </c>
      <c r="K620" s="89" t="s">
        <v>25</v>
      </c>
      <c r="L620" s="90">
        <v>43267</v>
      </c>
      <c r="M620" s="90">
        <v>14102367</v>
      </c>
      <c r="N620" s="89">
        <v>0</v>
      </c>
      <c r="O620" s="89" t="s">
        <v>25</v>
      </c>
      <c r="P620" s="89" t="s">
        <v>25</v>
      </c>
      <c r="Q620" s="89" t="s">
        <v>25</v>
      </c>
      <c r="R620" s="89" t="s">
        <v>25</v>
      </c>
      <c r="S620" s="89" t="s">
        <v>25</v>
      </c>
      <c r="T620" s="89" t="s">
        <v>25</v>
      </c>
      <c r="U620" s="89" t="s">
        <v>25</v>
      </c>
    </row>
    <row r="621" spans="1:21" x14ac:dyDescent="0.25">
      <c r="A621" s="89" t="s">
        <v>1340</v>
      </c>
      <c r="B621" s="89" t="s">
        <v>1345</v>
      </c>
      <c r="C621" s="89" t="s">
        <v>1346</v>
      </c>
      <c r="D621" s="89" t="s">
        <v>24</v>
      </c>
      <c r="E621" s="89">
        <v>65</v>
      </c>
      <c r="F621" s="90">
        <v>1207.2</v>
      </c>
      <c r="G621" s="89">
        <v>28</v>
      </c>
      <c r="H621" s="89">
        <v>34</v>
      </c>
      <c r="I621" s="90">
        <v>1180.2</v>
      </c>
      <c r="J621" s="89" t="s">
        <v>25</v>
      </c>
      <c r="K621" s="89" t="s">
        <v>25</v>
      </c>
      <c r="L621" s="90">
        <v>11949</v>
      </c>
      <c r="M621" s="90">
        <v>4354120</v>
      </c>
      <c r="N621" s="89" t="s">
        <v>25</v>
      </c>
      <c r="O621" s="89" t="s">
        <v>25</v>
      </c>
      <c r="P621" s="89" t="s">
        <v>25</v>
      </c>
      <c r="Q621" s="89" t="s">
        <v>25</v>
      </c>
      <c r="R621" s="89" t="s">
        <v>25</v>
      </c>
      <c r="S621" s="89" t="s">
        <v>25</v>
      </c>
      <c r="T621" s="89" t="s">
        <v>25</v>
      </c>
      <c r="U621" s="89" t="s">
        <v>25</v>
      </c>
    </row>
    <row r="622" spans="1:21" x14ac:dyDescent="0.25">
      <c r="A622" s="89" t="s">
        <v>1340</v>
      </c>
      <c r="B622" s="89" t="s">
        <v>1347</v>
      </c>
      <c r="C622" s="89" t="s">
        <v>1348</v>
      </c>
      <c r="D622" s="89" t="s">
        <v>24</v>
      </c>
      <c r="E622" s="89">
        <v>57</v>
      </c>
      <c r="F622" s="89">
        <v>770.6</v>
      </c>
      <c r="G622" s="89">
        <v>24</v>
      </c>
      <c r="H622" s="89">
        <v>27</v>
      </c>
      <c r="I622" s="89">
        <v>731.5</v>
      </c>
      <c r="J622" s="89" t="s">
        <v>25</v>
      </c>
      <c r="K622" s="89" t="s">
        <v>25</v>
      </c>
      <c r="L622" s="90">
        <v>16859</v>
      </c>
      <c r="M622" s="90">
        <v>6502825</v>
      </c>
      <c r="N622" s="89" t="s">
        <v>25</v>
      </c>
      <c r="O622" s="89" t="s">
        <v>25</v>
      </c>
      <c r="P622" s="89" t="s">
        <v>25</v>
      </c>
      <c r="Q622" s="89" t="s">
        <v>25</v>
      </c>
      <c r="R622" s="89" t="s">
        <v>25</v>
      </c>
      <c r="S622" s="89" t="s">
        <v>25</v>
      </c>
      <c r="T622" s="89" t="s">
        <v>25</v>
      </c>
      <c r="U622" s="89" t="s">
        <v>25</v>
      </c>
    </row>
    <row r="623" spans="1:21" x14ac:dyDescent="0.25">
      <c r="A623" s="89" t="s">
        <v>1340</v>
      </c>
      <c r="B623" s="89" t="s">
        <v>1349</v>
      </c>
      <c r="C623" s="89" t="s">
        <v>1350</v>
      </c>
      <c r="D623" s="89" t="s">
        <v>24</v>
      </c>
      <c r="E623" s="89">
        <v>86</v>
      </c>
      <c r="F623" s="90">
        <v>1395.5</v>
      </c>
      <c r="G623" s="89">
        <v>43</v>
      </c>
      <c r="H623" s="89">
        <v>42</v>
      </c>
      <c r="I623" s="90">
        <v>1377.1</v>
      </c>
      <c r="J623" s="89" t="s">
        <v>25</v>
      </c>
      <c r="K623" s="89" t="s">
        <v>25</v>
      </c>
      <c r="L623" s="90">
        <v>15735</v>
      </c>
      <c r="M623" s="90">
        <v>7426480</v>
      </c>
      <c r="N623" s="89" t="s">
        <v>25</v>
      </c>
      <c r="O623" s="89" t="s">
        <v>25</v>
      </c>
      <c r="P623" s="90">
        <v>7380</v>
      </c>
      <c r="Q623" s="90">
        <v>7380</v>
      </c>
      <c r="R623" s="89" t="s">
        <v>25</v>
      </c>
      <c r="S623" s="89" t="s">
        <v>25</v>
      </c>
      <c r="T623" s="89" t="s">
        <v>25</v>
      </c>
      <c r="U623" s="89" t="s">
        <v>25</v>
      </c>
    </row>
    <row r="624" spans="1:21" x14ac:dyDescent="0.25">
      <c r="A624" s="89" t="s">
        <v>1340</v>
      </c>
      <c r="B624" s="89" t="s">
        <v>1351</v>
      </c>
      <c r="C624" s="89" t="s">
        <v>1352</v>
      </c>
      <c r="D624" s="89" t="s">
        <v>24</v>
      </c>
      <c r="E624" s="89">
        <v>61</v>
      </c>
      <c r="F624" s="89">
        <v>839.4</v>
      </c>
      <c r="G624" s="89">
        <v>26</v>
      </c>
      <c r="H624" s="89">
        <v>19</v>
      </c>
      <c r="I624" s="89">
        <v>624.5</v>
      </c>
      <c r="J624" s="89" t="s">
        <v>25</v>
      </c>
      <c r="K624" s="89" t="s">
        <v>25</v>
      </c>
      <c r="L624" s="90">
        <v>18159</v>
      </c>
      <c r="M624" s="90">
        <v>6264946</v>
      </c>
      <c r="N624" s="89" t="s">
        <v>25</v>
      </c>
      <c r="O624" s="89" t="s">
        <v>25</v>
      </c>
      <c r="P624" s="89" t="s">
        <v>25</v>
      </c>
      <c r="Q624" s="89" t="s">
        <v>25</v>
      </c>
      <c r="R624" s="89" t="s">
        <v>25</v>
      </c>
      <c r="S624" s="89" t="s">
        <v>25</v>
      </c>
      <c r="T624" s="89" t="s">
        <v>25</v>
      </c>
      <c r="U624" s="89" t="s">
        <v>25</v>
      </c>
    </row>
    <row r="625" spans="1:21" x14ac:dyDescent="0.25">
      <c r="A625" s="89" t="s">
        <v>1340</v>
      </c>
      <c r="B625" s="89" t="s">
        <v>1353</v>
      </c>
      <c r="C625" s="89" t="s">
        <v>1354</v>
      </c>
      <c r="D625" s="89" t="s">
        <v>24</v>
      </c>
      <c r="E625" s="89">
        <v>97</v>
      </c>
      <c r="F625" s="90">
        <v>1779.5</v>
      </c>
      <c r="G625" s="89">
        <v>41</v>
      </c>
      <c r="H625" s="89">
        <v>54</v>
      </c>
      <c r="I625" s="90">
        <v>1748.5</v>
      </c>
      <c r="J625" s="89" t="s">
        <v>25</v>
      </c>
      <c r="K625" s="89" t="s">
        <v>25</v>
      </c>
      <c r="L625" s="90">
        <v>16857</v>
      </c>
      <c r="M625" s="90">
        <v>10968678</v>
      </c>
      <c r="N625" s="89" t="s">
        <v>25</v>
      </c>
      <c r="O625" s="89" t="s">
        <v>25</v>
      </c>
      <c r="P625" s="89" t="s">
        <v>25</v>
      </c>
      <c r="Q625" s="89" t="s">
        <v>25</v>
      </c>
      <c r="R625" s="89" t="s">
        <v>25</v>
      </c>
      <c r="S625" s="89" t="s">
        <v>25</v>
      </c>
      <c r="T625" s="89" t="s">
        <v>25</v>
      </c>
      <c r="U625" s="89" t="s">
        <v>25</v>
      </c>
    </row>
    <row r="626" spans="1:21" x14ac:dyDescent="0.25">
      <c r="A626" s="89" t="s">
        <v>1340</v>
      </c>
      <c r="B626" s="89" t="s">
        <v>1355</v>
      </c>
      <c r="C626" s="89" t="s">
        <v>1356</v>
      </c>
      <c r="D626" s="89" t="s">
        <v>24</v>
      </c>
      <c r="E626" s="89">
        <v>87</v>
      </c>
      <c r="F626" s="90">
        <v>1686.4</v>
      </c>
      <c r="G626" s="89">
        <v>34</v>
      </c>
      <c r="H626" s="89">
        <v>52</v>
      </c>
      <c r="I626" s="90">
        <v>1683</v>
      </c>
      <c r="J626" s="89" t="s">
        <v>25</v>
      </c>
      <c r="K626" s="89" t="s">
        <v>25</v>
      </c>
      <c r="L626" s="90">
        <v>22686</v>
      </c>
      <c r="M626" s="90">
        <v>7509169</v>
      </c>
      <c r="N626" s="89">
        <v>0</v>
      </c>
      <c r="O626" s="89">
        <v>0</v>
      </c>
      <c r="P626" s="89">
        <v>0</v>
      </c>
      <c r="Q626" s="89">
        <v>0</v>
      </c>
      <c r="R626" s="89">
        <v>0</v>
      </c>
      <c r="S626" s="89">
        <v>0</v>
      </c>
      <c r="T626" s="89">
        <v>0</v>
      </c>
      <c r="U626" s="89">
        <v>0</v>
      </c>
    </row>
    <row r="627" spans="1:21" x14ac:dyDescent="0.25">
      <c r="A627" s="89" t="s">
        <v>1340</v>
      </c>
      <c r="B627" s="89" t="s">
        <v>1357</v>
      </c>
      <c r="C627" s="89" t="s">
        <v>1358</v>
      </c>
      <c r="D627" s="89" t="s">
        <v>24</v>
      </c>
      <c r="E627" s="89">
        <v>100</v>
      </c>
      <c r="F627" s="90">
        <v>2060</v>
      </c>
      <c r="G627" s="89">
        <v>39</v>
      </c>
      <c r="H627" s="89">
        <v>61</v>
      </c>
      <c r="I627" s="90">
        <v>2060</v>
      </c>
      <c r="J627" s="89" t="s">
        <v>25</v>
      </c>
      <c r="K627" s="89" t="s">
        <v>25</v>
      </c>
      <c r="L627" s="90">
        <v>23265</v>
      </c>
      <c r="M627" s="90">
        <v>11040235</v>
      </c>
      <c r="N627" s="89" t="s">
        <v>25</v>
      </c>
      <c r="O627" s="89" t="s">
        <v>25</v>
      </c>
      <c r="P627" s="89" t="s">
        <v>25</v>
      </c>
      <c r="Q627" s="89" t="s">
        <v>25</v>
      </c>
      <c r="R627" s="89" t="s">
        <v>25</v>
      </c>
      <c r="S627" s="89" t="s">
        <v>25</v>
      </c>
      <c r="T627" s="89" t="s">
        <v>25</v>
      </c>
      <c r="U627" s="89" t="s">
        <v>25</v>
      </c>
    </row>
    <row r="628" spans="1:21" x14ac:dyDescent="0.25">
      <c r="A628" s="89" t="s">
        <v>1340</v>
      </c>
      <c r="B628" s="89" t="s">
        <v>1359</v>
      </c>
      <c r="C628" s="89" t="s">
        <v>1360</v>
      </c>
      <c r="D628" s="89" t="s">
        <v>24</v>
      </c>
      <c r="E628" s="89">
        <v>328</v>
      </c>
      <c r="F628" s="90">
        <v>5894.1</v>
      </c>
      <c r="G628" s="89">
        <v>135</v>
      </c>
      <c r="H628" s="89">
        <v>178</v>
      </c>
      <c r="I628" s="90">
        <v>5760.2</v>
      </c>
      <c r="J628" s="89" t="s">
        <v>25</v>
      </c>
      <c r="K628" s="89" t="s">
        <v>25</v>
      </c>
      <c r="L628" s="90">
        <v>78291</v>
      </c>
      <c r="M628" s="90">
        <v>38754008</v>
      </c>
      <c r="N628" s="89" t="s">
        <v>25</v>
      </c>
      <c r="O628" s="89" t="s">
        <v>25</v>
      </c>
      <c r="P628" s="90">
        <v>11995</v>
      </c>
      <c r="Q628" s="90">
        <v>3935</v>
      </c>
      <c r="R628" s="89" t="s">
        <v>25</v>
      </c>
      <c r="S628" s="89" t="s">
        <v>25</v>
      </c>
      <c r="T628" s="89" t="s">
        <v>25</v>
      </c>
      <c r="U628" s="89" t="s">
        <v>25</v>
      </c>
    </row>
    <row r="629" spans="1:21" x14ac:dyDescent="0.25">
      <c r="A629" s="89" t="s">
        <v>1340</v>
      </c>
      <c r="B629" s="89" t="s">
        <v>1361</v>
      </c>
      <c r="C629" s="89" t="s">
        <v>1362</v>
      </c>
      <c r="D629" s="89" t="s">
        <v>24</v>
      </c>
      <c r="E629" s="89">
        <v>177</v>
      </c>
      <c r="F629" s="90">
        <v>3314.1</v>
      </c>
      <c r="G629" s="89">
        <v>76</v>
      </c>
      <c r="H629" s="89">
        <v>101</v>
      </c>
      <c r="I629" s="90">
        <v>3314.1</v>
      </c>
      <c r="J629" s="89" t="s">
        <v>25</v>
      </c>
      <c r="K629" s="89" t="s">
        <v>25</v>
      </c>
      <c r="L629" s="90">
        <v>47825</v>
      </c>
      <c r="M629" s="90">
        <v>24052250</v>
      </c>
      <c r="N629" s="89" t="s">
        <v>25</v>
      </c>
      <c r="O629" s="89" t="s">
        <v>25</v>
      </c>
      <c r="P629" s="90">
        <v>14455</v>
      </c>
      <c r="Q629" s="90">
        <v>14455</v>
      </c>
      <c r="R629" s="89" t="s">
        <v>25</v>
      </c>
      <c r="S629" s="89" t="s">
        <v>25</v>
      </c>
      <c r="T629" s="89" t="s">
        <v>25</v>
      </c>
      <c r="U629" s="89" t="s">
        <v>25</v>
      </c>
    </row>
    <row r="630" spans="1:21" x14ac:dyDescent="0.25">
      <c r="A630" s="89" t="s">
        <v>1340</v>
      </c>
      <c r="B630" s="89" t="s">
        <v>1363</v>
      </c>
      <c r="C630" s="89" t="s">
        <v>1364</v>
      </c>
      <c r="D630" s="89" t="s">
        <v>24</v>
      </c>
      <c r="E630" s="89">
        <v>60</v>
      </c>
      <c r="F630" s="89">
        <v>978.2</v>
      </c>
      <c r="G630" s="89">
        <v>30</v>
      </c>
      <c r="H630" s="89">
        <v>30</v>
      </c>
      <c r="I630" s="89">
        <v>978.2</v>
      </c>
      <c r="J630" s="89" t="s">
        <v>25</v>
      </c>
      <c r="K630" s="89" t="s">
        <v>25</v>
      </c>
      <c r="L630" s="90">
        <v>19895</v>
      </c>
      <c r="M630" s="90">
        <v>4178565</v>
      </c>
      <c r="N630" s="89" t="s">
        <v>25</v>
      </c>
      <c r="O630" s="89" t="s">
        <v>25</v>
      </c>
      <c r="P630" s="89" t="s">
        <v>25</v>
      </c>
      <c r="Q630" s="89" t="s">
        <v>25</v>
      </c>
      <c r="R630" s="89" t="s">
        <v>25</v>
      </c>
      <c r="S630" s="89" t="s">
        <v>25</v>
      </c>
      <c r="T630" s="89" t="s">
        <v>25</v>
      </c>
      <c r="U630" s="89" t="s">
        <v>25</v>
      </c>
    </row>
    <row r="631" spans="1:21" x14ac:dyDescent="0.25">
      <c r="A631" s="89" t="s">
        <v>1340</v>
      </c>
      <c r="B631" s="89" t="s">
        <v>1365</v>
      </c>
      <c r="C631" s="89" t="s">
        <v>1366</v>
      </c>
      <c r="D631" s="89" t="s">
        <v>24</v>
      </c>
      <c r="E631" s="89">
        <v>46</v>
      </c>
      <c r="F631" s="89">
        <v>914.9</v>
      </c>
      <c r="G631" s="89">
        <v>18</v>
      </c>
      <c r="H631" s="89">
        <v>28</v>
      </c>
      <c r="I631" s="89">
        <v>914.9</v>
      </c>
      <c r="J631" s="89" t="s">
        <v>25</v>
      </c>
      <c r="K631" s="89" t="s">
        <v>25</v>
      </c>
      <c r="L631" s="90">
        <v>11075</v>
      </c>
      <c r="M631" s="90">
        <v>2768808</v>
      </c>
      <c r="N631" s="89" t="s">
        <v>25</v>
      </c>
      <c r="O631" s="89" t="s">
        <v>25</v>
      </c>
      <c r="P631" s="89" t="s">
        <v>25</v>
      </c>
      <c r="Q631" s="89" t="s">
        <v>25</v>
      </c>
      <c r="R631" s="89" t="s">
        <v>25</v>
      </c>
      <c r="S631" s="89" t="s">
        <v>25</v>
      </c>
      <c r="T631" s="89" t="s">
        <v>25</v>
      </c>
      <c r="U631" s="89" t="s">
        <v>25</v>
      </c>
    </row>
    <row r="632" spans="1:21" x14ac:dyDescent="0.25">
      <c r="A632" s="89" t="s">
        <v>1367</v>
      </c>
      <c r="B632" s="89" t="s">
        <v>1368</v>
      </c>
      <c r="C632" s="89" t="s">
        <v>1369</v>
      </c>
      <c r="D632" s="89" t="s">
        <v>24</v>
      </c>
      <c r="E632" s="89">
        <v>262</v>
      </c>
      <c r="F632" s="90">
        <v>6358</v>
      </c>
      <c r="G632" s="89">
        <v>22</v>
      </c>
      <c r="H632" s="89">
        <v>128</v>
      </c>
      <c r="I632" s="90">
        <v>4236</v>
      </c>
      <c r="J632" s="89" t="s">
        <v>25</v>
      </c>
      <c r="K632" s="89" t="s">
        <v>25</v>
      </c>
      <c r="L632" s="90">
        <v>186605</v>
      </c>
      <c r="M632" s="90">
        <v>13410718</v>
      </c>
      <c r="N632" s="89" t="s">
        <v>25</v>
      </c>
      <c r="O632" s="89" t="s">
        <v>25</v>
      </c>
      <c r="P632" s="89" t="s">
        <v>25</v>
      </c>
      <c r="Q632" s="89" t="s">
        <v>25</v>
      </c>
      <c r="R632" s="89" t="s">
        <v>25</v>
      </c>
      <c r="S632" s="89" t="s">
        <v>25</v>
      </c>
      <c r="T632" s="90">
        <v>186605</v>
      </c>
      <c r="U632" s="89" t="s">
        <v>25</v>
      </c>
    </row>
    <row r="633" spans="1:21" x14ac:dyDescent="0.25">
      <c r="A633" s="89" t="s">
        <v>1367</v>
      </c>
      <c r="B633" s="89" t="s">
        <v>1370</v>
      </c>
      <c r="C633" s="89" t="s">
        <v>1371</v>
      </c>
      <c r="D633" s="89" t="s">
        <v>24</v>
      </c>
      <c r="E633" s="89">
        <v>57</v>
      </c>
      <c r="F633" s="89">
        <v>949.1</v>
      </c>
      <c r="G633" s="89">
        <v>26</v>
      </c>
      <c r="H633" s="89">
        <v>26</v>
      </c>
      <c r="I633" s="89">
        <v>861.2</v>
      </c>
      <c r="J633" s="89" t="s">
        <v>25</v>
      </c>
      <c r="K633" s="89" t="s">
        <v>25</v>
      </c>
      <c r="L633" s="90">
        <v>22310</v>
      </c>
      <c r="M633" s="90">
        <v>2321747</v>
      </c>
      <c r="N633" s="89" t="s">
        <v>25</v>
      </c>
      <c r="O633" s="89" t="s">
        <v>25</v>
      </c>
      <c r="P633" s="90">
        <v>22310</v>
      </c>
      <c r="Q633" s="89" t="s">
        <v>25</v>
      </c>
      <c r="R633" s="89" t="s">
        <v>25</v>
      </c>
      <c r="S633" s="89" t="s">
        <v>25</v>
      </c>
      <c r="T633" s="89" t="s">
        <v>25</v>
      </c>
      <c r="U633" s="89" t="s">
        <v>25</v>
      </c>
    </row>
    <row r="634" spans="1:21" x14ac:dyDescent="0.25">
      <c r="A634" s="89" t="s">
        <v>1367</v>
      </c>
      <c r="B634" s="89" t="s">
        <v>1372</v>
      </c>
      <c r="C634" s="89" t="s">
        <v>1373</v>
      </c>
      <c r="D634" s="89" t="s">
        <v>24</v>
      </c>
      <c r="E634" s="89">
        <v>79</v>
      </c>
      <c r="F634" s="90">
        <v>1221</v>
      </c>
      <c r="G634" s="89">
        <v>28</v>
      </c>
      <c r="H634" s="89">
        <v>22</v>
      </c>
      <c r="I634" s="89">
        <v>717</v>
      </c>
      <c r="J634" s="89" t="s">
        <v>25</v>
      </c>
      <c r="K634" s="89" t="s">
        <v>25</v>
      </c>
      <c r="L634" s="90">
        <v>316574</v>
      </c>
      <c r="M634" s="90">
        <v>6418452</v>
      </c>
      <c r="N634" s="89" t="s">
        <v>25</v>
      </c>
      <c r="O634" s="89" t="s">
        <v>25</v>
      </c>
      <c r="P634" s="89" t="s">
        <v>25</v>
      </c>
      <c r="Q634" s="89" t="s">
        <v>25</v>
      </c>
      <c r="R634" s="89" t="s">
        <v>25</v>
      </c>
      <c r="S634" s="89" t="s">
        <v>25</v>
      </c>
      <c r="T634" s="90">
        <v>316574</v>
      </c>
      <c r="U634" s="89" t="s">
        <v>25</v>
      </c>
    </row>
    <row r="635" spans="1:21" x14ac:dyDescent="0.25">
      <c r="A635" s="89" t="s">
        <v>1367</v>
      </c>
      <c r="B635" s="89" t="s">
        <v>1374</v>
      </c>
      <c r="C635" s="89" t="s">
        <v>1375</v>
      </c>
      <c r="D635" s="89" t="s">
        <v>24</v>
      </c>
      <c r="E635" s="89">
        <v>159</v>
      </c>
      <c r="F635" s="90">
        <v>3591.4</v>
      </c>
      <c r="G635" s="89">
        <v>21</v>
      </c>
      <c r="H635" s="89">
        <v>62</v>
      </c>
      <c r="I635" s="90">
        <v>2046.4</v>
      </c>
      <c r="J635" s="89" t="s">
        <v>25</v>
      </c>
      <c r="K635" s="89" t="s">
        <v>25</v>
      </c>
      <c r="L635" s="90">
        <v>128340</v>
      </c>
      <c r="M635" s="90">
        <v>31554900</v>
      </c>
      <c r="N635" s="89" t="s">
        <v>25</v>
      </c>
      <c r="O635" s="89" t="s">
        <v>25</v>
      </c>
      <c r="P635" s="89" t="s">
        <v>25</v>
      </c>
      <c r="Q635" s="89" t="s">
        <v>25</v>
      </c>
      <c r="R635" s="89" t="s">
        <v>25</v>
      </c>
      <c r="S635" s="89" t="s">
        <v>25</v>
      </c>
      <c r="T635" s="90">
        <v>128340</v>
      </c>
      <c r="U635" s="89" t="s">
        <v>25</v>
      </c>
    </row>
    <row r="636" spans="1:21" x14ac:dyDescent="0.25">
      <c r="A636" s="89" t="s">
        <v>1376</v>
      </c>
      <c r="B636" s="89" t="s">
        <v>1377</v>
      </c>
      <c r="C636" s="89" t="s">
        <v>1378</v>
      </c>
      <c r="D636" s="89" t="s">
        <v>24</v>
      </c>
      <c r="E636" s="89">
        <v>52</v>
      </c>
      <c r="F636" s="89">
        <v>928</v>
      </c>
      <c r="G636" s="89" t="s">
        <v>25</v>
      </c>
      <c r="H636" s="89" t="s">
        <v>25</v>
      </c>
      <c r="I636" s="89" t="s">
        <v>25</v>
      </c>
      <c r="J636" s="89" t="s">
        <v>25</v>
      </c>
      <c r="K636" s="89" t="s">
        <v>25</v>
      </c>
      <c r="L636" s="90">
        <v>15524</v>
      </c>
      <c r="M636" s="90">
        <v>960394</v>
      </c>
      <c r="N636" s="89" t="s">
        <v>25</v>
      </c>
      <c r="O636" s="89" t="s">
        <v>25</v>
      </c>
      <c r="P636" s="89" t="s">
        <v>25</v>
      </c>
      <c r="Q636" s="89" t="s">
        <v>25</v>
      </c>
      <c r="R636" s="89" t="s">
        <v>25</v>
      </c>
      <c r="S636" s="89" t="s">
        <v>25</v>
      </c>
      <c r="T636" s="89" t="s">
        <v>25</v>
      </c>
      <c r="U636" s="89" t="s">
        <v>25</v>
      </c>
    </row>
    <row r="637" spans="1:21" x14ac:dyDescent="0.25">
      <c r="A637" s="89" t="s">
        <v>1376</v>
      </c>
      <c r="B637" s="89" t="s">
        <v>1379</v>
      </c>
      <c r="C637" s="89" t="s">
        <v>1380</v>
      </c>
      <c r="D637" s="89" t="s">
        <v>24</v>
      </c>
      <c r="E637" s="89">
        <v>51</v>
      </c>
      <c r="F637" s="89">
        <v>354.5</v>
      </c>
      <c r="G637" s="89">
        <v>31</v>
      </c>
      <c r="H637" s="89" t="s">
        <v>25</v>
      </c>
      <c r="I637" s="89" t="s">
        <v>25</v>
      </c>
      <c r="J637" s="89" t="s">
        <v>25</v>
      </c>
      <c r="K637" s="89" t="s">
        <v>25</v>
      </c>
      <c r="L637" s="90">
        <v>58632</v>
      </c>
      <c r="M637" s="90">
        <v>1781227</v>
      </c>
      <c r="N637" s="89" t="s">
        <v>25</v>
      </c>
      <c r="O637" s="89" t="s">
        <v>25</v>
      </c>
      <c r="P637" s="89" t="s">
        <v>25</v>
      </c>
      <c r="Q637" s="89" t="s">
        <v>25</v>
      </c>
      <c r="R637" s="89" t="s">
        <v>25</v>
      </c>
      <c r="S637" s="89" t="s">
        <v>25</v>
      </c>
      <c r="T637" s="89" t="s">
        <v>25</v>
      </c>
      <c r="U637" s="89" t="s">
        <v>25</v>
      </c>
    </row>
  </sheetData>
  <phoneticPr fontId="26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6"/>
  <sheetViews>
    <sheetView workbookViewId="0">
      <selection activeCell="D1" sqref="D1"/>
    </sheetView>
  </sheetViews>
  <sheetFormatPr defaultColWidth="8.88671875" defaultRowHeight="14.4" x14ac:dyDescent="0.25"/>
  <cols>
    <col min="1" max="1" width="17.44140625" customWidth="1"/>
    <col min="2" max="2" width="11.109375" bestFit="1" customWidth="1"/>
    <col min="3" max="3" width="9.109375" bestFit="1" customWidth="1"/>
    <col min="4" max="4" width="11.109375" bestFit="1" customWidth="1"/>
    <col min="5" max="5" width="14.6640625" bestFit="1" customWidth="1"/>
    <col min="6" max="6" width="18.77734375" bestFit="1" customWidth="1"/>
  </cols>
  <sheetData>
    <row r="1" spans="1:6" ht="15" x14ac:dyDescent="0.35">
      <c r="A1" s="88" t="s">
        <v>1381</v>
      </c>
      <c r="B1" s="88" t="s">
        <v>1382</v>
      </c>
      <c r="C1" s="88" t="s">
        <v>1383</v>
      </c>
      <c r="D1" s="135" t="s">
        <v>1501</v>
      </c>
      <c r="E1" s="88" t="s">
        <v>1384</v>
      </c>
      <c r="F1" s="134" t="s">
        <v>1500</v>
      </c>
    </row>
    <row r="2" spans="1:6" x14ac:dyDescent="0.25">
      <c r="A2" s="88" t="s">
        <v>333</v>
      </c>
      <c r="B2" s="88">
        <v>0</v>
      </c>
      <c r="C2" s="88">
        <v>96</v>
      </c>
      <c r="D2" s="88">
        <v>96</v>
      </c>
      <c r="E2" s="88">
        <v>1057.7080000000001</v>
      </c>
      <c r="F2" s="88">
        <v>871.56</v>
      </c>
    </row>
    <row r="3" spans="1:6" x14ac:dyDescent="0.25">
      <c r="A3" s="88" t="s">
        <v>962</v>
      </c>
      <c r="B3" s="88">
        <v>22</v>
      </c>
      <c r="C3" s="88">
        <v>17</v>
      </c>
      <c r="D3" s="88">
        <v>11</v>
      </c>
      <c r="E3" s="88">
        <v>559.53</v>
      </c>
      <c r="F3" s="88">
        <v>156.21</v>
      </c>
    </row>
    <row r="4" spans="1:6" x14ac:dyDescent="0.25">
      <c r="A4" s="88" t="s">
        <v>463</v>
      </c>
      <c r="B4" s="88">
        <v>14</v>
      </c>
      <c r="C4" s="88">
        <v>29</v>
      </c>
      <c r="D4" s="88">
        <v>2</v>
      </c>
      <c r="E4" s="88">
        <v>947.2</v>
      </c>
      <c r="F4" s="88">
        <v>24.35</v>
      </c>
    </row>
    <row r="5" spans="1:6" x14ac:dyDescent="0.25">
      <c r="A5" s="88" t="s">
        <v>724</v>
      </c>
      <c r="B5" s="88">
        <v>23</v>
      </c>
      <c r="C5" s="88">
        <v>20</v>
      </c>
      <c r="D5" s="88">
        <v>0</v>
      </c>
      <c r="E5" s="88">
        <v>665.86</v>
      </c>
      <c r="F5" s="88">
        <v>0</v>
      </c>
    </row>
    <row r="6" spans="1:6" x14ac:dyDescent="0.25">
      <c r="A6" s="88" t="s">
        <v>714</v>
      </c>
      <c r="B6" s="88">
        <v>42</v>
      </c>
      <c r="C6" s="88">
        <v>38</v>
      </c>
      <c r="D6" s="88">
        <v>0</v>
      </c>
      <c r="E6" s="88">
        <v>1271.3900000000001</v>
      </c>
      <c r="F6" s="88">
        <v>0</v>
      </c>
    </row>
    <row r="7" spans="1:6" x14ac:dyDescent="0.25">
      <c r="A7" s="88" t="s">
        <v>716</v>
      </c>
      <c r="B7" s="88">
        <v>35</v>
      </c>
      <c r="C7" s="88">
        <v>22</v>
      </c>
      <c r="D7" s="88">
        <v>0</v>
      </c>
      <c r="E7" s="88">
        <v>718</v>
      </c>
      <c r="F7" s="88">
        <v>0</v>
      </c>
    </row>
    <row r="8" spans="1:6" x14ac:dyDescent="0.25">
      <c r="A8" s="88" t="s">
        <v>718</v>
      </c>
      <c r="B8" s="88">
        <v>32</v>
      </c>
      <c r="C8" s="88">
        <v>11</v>
      </c>
      <c r="D8" s="88">
        <v>26</v>
      </c>
      <c r="E8" s="88">
        <v>359.7</v>
      </c>
      <c r="F8" s="88">
        <v>360.84500000000003</v>
      </c>
    </row>
    <row r="9" spans="1:6" x14ac:dyDescent="0.25">
      <c r="A9" s="88" t="s">
        <v>722</v>
      </c>
      <c r="B9" s="88">
        <v>14</v>
      </c>
      <c r="C9" s="88">
        <v>25</v>
      </c>
      <c r="D9" s="88">
        <v>0</v>
      </c>
      <c r="E9" s="88">
        <v>828.73</v>
      </c>
      <c r="F9" s="88">
        <v>0</v>
      </c>
    </row>
    <row r="10" spans="1:6" x14ac:dyDescent="0.25">
      <c r="A10" s="88" t="s">
        <v>720</v>
      </c>
      <c r="B10" s="88">
        <v>26</v>
      </c>
      <c r="C10" s="88">
        <v>26</v>
      </c>
      <c r="D10" s="88">
        <v>0</v>
      </c>
      <c r="E10" s="88">
        <v>858.7</v>
      </c>
      <c r="F10" s="88">
        <v>0</v>
      </c>
    </row>
    <row r="11" spans="1:6" x14ac:dyDescent="0.25">
      <c r="A11" s="88" t="s">
        <v>1265</v>
      </c>
      <c r="B11" s="88">
        <v>0</v>
      </c>
      <c r="C11" s="88">
        <v>55</v>
      </c>
      <c r="D11" s="88">
        <v>0</v>
      </c>
      <c r="E11" s="88">
        <v>1100</v>
      </c>
      <c r="F11" s="88">
        <v>0</v>
      </c>
    </row>
    <row r="12" spans="1:6" x14ac:dyDescent="0.25">
      <c r="A12" s="88" t="s">
        <v>1269</v>
      </c>
      <c r="B12" s="88">
        <v>35</v>
      </c>
      <c r="C12" s="88">
        <v>34</v>
      </c>
      <c r="D12" s="88">
        <v>8</v>
      </c>
      <c r="E12" s="88">
        <v>1085.26</v>
      </c>
      <c r="F12" s="88">
        <v>99.43</v>
      </c>
    </row>
    <row r="13" spans="1:6" x14ac:dyDescent="0.25">
      <c r="A13" s="88" t="s">
        <v>1267</v>
      </c>
      <c r="B13" s="88">
        <v>30</v>
      </c>
      <c r="C13" s="88">
        <v>45</v>
      </c>
      <c r="D13" s="88">
        <v>75</v>
      </c>
      <c r="E13" s="88">
        <v>1292.2</v>
      </c>
      <c r="F13" s="88">
        <v>580.38</v>
      </c>
    </row>
    <row r="14" spans="1:6" x14ac:dyDescent="0.25">
      <c r="A14" s="88" t="s">
        <v>1271</v>
      </c>
      <c r="B14" s="88">
        <v>17</v>
      </c>
      <c r="C14" s="88">
        <v>16</v>
      </c>
      <c r="D14" s="88">
        <v>30</v>
      </c>
      <c r="E14" s="88">
        <v>521.65</v>
      </c>
      <c r="F14" s="88">
        <v>278.39499999999998</v>
      </c>
    </row>
    <row r="15" spans="1:6" x14ac:dyDescent="0.25">
      <c r="A15" s="88" t="s">
        <v>1257</v>
      </c>
      <c r="B15" s="88">
        <v>2</v>
      </c>
      <c r="C15" s="88">
        <v>1</v>
      </c>
      <c r="D15" s="88">
        <v>84</v>
      </c>
      <c r="E15" s="88">
        <v>33.200000000000003</v>
      </c>
      <c r="F15" s="88">
        <v>1081.51</v>
      </c>
    </row>
    <row r="16" spans="1:6" x14ac:dyDescent="0.25">
      <c r="A16" s="88" t="s">
        <v>941</v>
      </c>
      <c r="B16" s="88">
        <v>1</v>
      </c>
      <c r="C16" s="88">
        <v>1</v>
      </c>
      <c r="D16" s="88">
        <v>47</v>
      </c>
      <c r="E16" s="88">
        <v>32.9</v>
      </c>
      <c r="F16" s="88">
        <v>627.07500000000005</v>
      </c>
    </row>
    <row r="17" spans="1:6" x14ac:dyDescent="0.25">
      <c r="A17" s="88" t="s">
        <v>458</v>
      </c>
      <c r="B17" s="88">
        <v>22</v>
      </c>
      <c r="C17" s="88">
        <v>24</v>
      </c>
      <c r="D17" s="88">
        <v>14</v>
      </c>
      <c r="E17" s="88">
        <v>729.5</v>
      </c>
      <c r="F17" s="88">
        <v>136.02500000000001</v>
      </c>
    </row>
    <row r="18" spans="1:6" x14ac:dyDescent="0.25">
      <c r="A18" s="88" t="s">
        <v>498</v>
      </c>
      <c r="B18" s="88">
        <v>14</v>
      </c>
      <c r="C18" s="88">
        <v>16</v>
      </c>
      <c r="D18" s="88">
        <v>1</v>
      </c>
      <c r="E18" s="88">
        <v>553.20000000000005</v>
      </c>
      <c r="F18" s="88">
        <v>7.48</v>
      </c>
    </row>
    <row r="19" spans="1:6" x14ac:dyDescent="0.25">
      <c r="A19" s="88" t="s">
        <v>502</v>
      </c>
      <c r="B19" s="88">
        <v>30</v>
      </c>
      <c r="C19" s="88">
        <v>28</v>
      </c>
      <c r="D19" s="88">
        <v>0</v>
      </c>
      <c r="E19" s="88">
        <v>971.6</v>
      </c>
      <c r="F19" s="88">
        <v>0</v>
      </c>
    </row>
    <row r="20" spans="1:6" x14ac:dyDescent="0.25">
      <c r="A20" s="88" t="s">
        <v>500</v>
      </c>
      <c r="B20" s="88">
        <v>35</v>
      </c>
      <c r="C20" s="88">
        <v>32</v>
      </c>
      <c r="D20" s="88">
        <v>1</v>
      </c>
      <c r="E20" s="88">
        <v>1113.69</v>
      </c>
      <c r="F20" s="88">
        <v>1.4950000000000001</v>
      </c>
    </row>
    <row r="21" spans="1:6" x14ac:dyDescent="0.25">
      <c r="A21" s="88" t="s">
        <v>496</v>
      </c>
      <c r="B21" s="88">
        <v>24</v>
      </c>
      <c r="C21" s="88">
        <v>23</v>
      </c>
      <c r="D21" s="88">
        <v>0</v>
      </c>
      <c r="E21" s="88">
        <v>802.5</v>
      </c>
      <c r="F21" s="88">
        <v>0</v>
      </c>
    </row>
    <row r="22" spans="1:6" x14ac:dyDescent="0.25">
      <c r="A22" s="88" t="s">
        <v>492</v>
      </c>
      <c r="B22" s="88">
        <v>52</v>
      </c>
      <c r="C22" s="88">
        <v>55</v>
      </c>
      <c r="D22" s="88">
        <v>0</v>
      </c>
      <c r="E22" s="88">
        <v>1848.68</v>
      </c>
      <c r="F22" s="88">
        <v>0</v>
      </c>
    </row>
    <row r="23" spans="1:6" x14ac:dyDescent="0.25">
      <c r="A23" s="88" t="s">
        <v>504</v>
      </c>
      <c r="B23" s="88">
        <v>129</v>
      </c>
      <c r="C23" s="88">
        <v>21</v>
      </c>
      <c r="D23" s="88">
        <v>2</v>
      </c>
      <c r="E23" s="88">
        <v>674.5</v>
      </c>
      <c r="F23" s="88">
        <v>33.36</v>
      </c>
    </row>
    <row r="24" spans="1:6" x14ac:dyDescent="0.25">
      <c r="A24" s="88" t="s">
        <v>494</v>
      </c>
      <c r="B24" s="88">
        <v>26</v>
      </c>
      <c r="C24" s="88">
        <v>30</v>
      </c>
      <c r="D24" s="88">
        <v>1</v>
      </c>
      <c r="E24" s="88">
        <v>1044.72</v>
      </c>
      <c r="F24" s="88">
        <v>0.9</v>
      </c>
    </row>
    <row r="25" spans="1:6" x14ac:dyDescent="0.25">
      <c r="A25" s="88" t="s">
        <v>619</v>
      </c>
      <c r="B25" s="88">
        <v>30</v>
      </c>
      <c r="C25" s="88">
        <v>35</v>
      </c>
      <c r="D25" s="88">
        <v>0</v>
      </c>
      <c r="E25" s="88">
        <v>1121</v>
      </c>
      <c r="F25" s="88">
        <v>0</v>
      </c>
    </row>
    <row r="26" spans="1:6" x14ac:dyDescent="0.25">
      <c r="A26" s="88" t="s">
        <v>933</v>
      </c>
      <c r="B26" s="88">
        <v>17</v>
      </c>
      <c r="C26" s="88">
        <v>0</v>
      </c>
      <c r="D26" s="88">
        <v>94</v>
      </c>
      <c r="E26" s="88">
        <v>0</v>
      </c>
      <c r="F26" s="88">
        <v>933.053</v>
      </c>
    </row>
    <row r="27" spans="1:6" x14ac:dyDescent="0.25">
      <c r="A27" s="88" t="s">
        <v>832</v>
      </c>
      <c r="B27" s="88">
        <v>0</v>
      </c>
      <c r="C27" s="88">
        <v>0</v>
      </c>
      <c r="D27" s="88">
        <v>65</v>
      </c>
      <c r="E27" s="88">
        <v>0</v>
      </c>
      <c r="F27" s="88">
        <v>349.05</v>
      </c>
    </row>
    <row r="28" spans="1:6" x14ac:dyDescent="0.25">
      <c r="A28" s="88" t="s">
        <v>822</v>
      </c>
      <c r="B28" s="88">
        <v>14</v>
      </c>
      <c r="C28" s="88">
        <v>15</v>
      </c>
      <c r="D28" s="88">
        <v>46</v>
      </c>
      <c r="E28" s="88">
        <v>496</v>
      </c>
      <c r="F28" s="88">
        <v>251.81899999999999</v>
      </c>
    </row>
    <row r="29" spans="1:6" x14ac:dyDescent="0.25">
      <c r="A29" s="88" t="s">
        <v>1330</v>
      </c>
      <c r="B29" s="88">
        <v>42</v>
      </c>
      <c r="C29" s="88">
        <v>40</v>
      </c>
      <c r="D29" s="88">
        <v>11</v>
      </c>
      <c r="E29" s="88">
        <v>1365.13</v>
      </c>
      <c r="F29" s="88">
        <v>134.91999999999999</v>
      </c>
    </row>
    <row r="30" spans="1:6" x14ac:dyDescent="0.25">
      <c r="A30" s="88" t="s">
        <v>1334</v>
      </c>
      <c r="B30" s="88">
        <v>22</v>
      </c>
      <c r="C30" s="88">
        <v>25</v>
      </c>
      <c r="D30" s="88">
        <v>1</v>
      </c>
      <c r="E30" s="88">
        <v>819.6</v>
      </c>
      <c r="F30" s="88">
        <v>15.85</v>
      </c>
    </row>
    <row r="31" spans="1:6" x14ac:dyDescent="0.25">
      <c r="A31" s="88" t="s">
        <v>1332</v>
      </c>
      <c r="B31" s="88">
        <v>30</v>
      </c>
      <c r="C31" s="88">
        <v>29</v>
      </c>
      <c r="D31" s="88">
        <v>27</v>
      </c>
      <c r="E31" s="88">
        <v>932.5</v>
      </c>
      <c r="F31" s="88">
        <v>449.02499999999998</v>
      </c>
    </row>
    <row r="32" spans="1:6" x14ac:dyDescent="0.25">
      <c r="A32" s="88" t="s">
        <v>1027</v>
      </c>
      <c r="B32" s="88">
        <v>26</v>
      </c>
      <c r="C32" s="88">
        <v>23</v>
      </c>
      <c r="D32" s="88">
        <v>0</v>
      </c>
      <c r="E32" s="88">
        <v>773.45</v>
      </c>
      <c r="F32" s="88">
        <v>0</v>
      </c>
    </row>
    <row r="33" spans="1:6" x14ac:dyDescent="0.25">
      <c r="A33" s="88" t="s">
        <v>1031</v>
      </c>
      <c r="B33" s="88">
        <v>30</v>
      </c>
      <c r="C33" s="88">
        <v>27</v>
      </c>
      <c r="D33" s="88">
        <v>61</v>
      </c>
      <c r="E33" s="88">
        <v>905.08</v>
      </c>
      <c r="F33" s="88">
        <v>776.35500000000002</v>
      </c>
    </row>
    <row r="34" spans="1:6" x14ac:dyDescent="0.25">
      <c r="A34" s="88" t="s">
        <v>1033</v>
      </c>
      <c r="B34" s="88">
        <v>55</v>
      </c>
      <c r="C34" s="88">
        <v>71</v>
      </c>
      <c r="D34" s="88">
        <v>13</v>
      </c>
      <c r="E34" s="88">
        <v>2202.3449999999998</v>
      </c>
      <c r="F34" s="88">
        <v>132.08500000000001</v>
      </c>
    </row>
    <row r="35" spans="1:6" x14ac:dyDescent="0.25">
      <c r="A35" s="88" t="s">
        <v>1037</v>
      </c>
      <c r="B35" s="88">
        <v>41</v>
      </c>
      <c r="C35" s="88">
        <v>39</v>
      </c>
      <c r="D35" s="88">
        <v>0</v>
      </c>
      <c r="E35" s="88">
        <v>1282.6099999999999</v>
      </c>
      <c r="F35" s="88">
        <v>0</v>
      </c>
    </row>
    <row r="36" spans="1:6" x14ac:dyDescent="0.25">
      <c r="A36" s="88" t="s">
        <v>1029</v>
      </c>
      <c r="B36" s="88">
        <v>32</v>
      </c>
      <c r="C36" s="88">
        <v>23</v>
      </c>
      <c r="D36" s="88">
        <v>2</v>
      </c>
      <c r="E36" s="88">
        <v>759.2</v>
      </c>
      <c r="F36" s="88">
        <v>30.87</v>
      </c>
    </row>
    <row r="37" spans="1:6" x14ac:dyDescent="0.25">
      <c r="A37" s="88" t="s">
        <v>1035</v>
      </c>
      <c r="B37" s="88">
        <v>33</v>
      </c>
      <c r="C37" s="88">
        <v>33</v>
      </c>
      <c r="D37" s="88">
        <v>22</v>
      </c>
      <c r="E37" s="88">
        <v>1120.8</v>
      </c>
      <c r="F37" s="88">
        <v>280.83999999999997</v>
      </c>
    </row>
    <row r="38" spans="1:6" x14ac:dyDescent="0.25">
      <c r="A38" s="88" t="s">
        <v>709</v>
      </c>
      <c r="B38" s="88">
        <v>26</v>
      </c>
      <c r="C38" s="88">
        <v>22</v>
      </c>
      <c r="D38" s="88">
        <v>0</v>
      </c>
      <c r="E38" s="88">
        <v>733.4</v>
      </c>
      <c r="F38" s="88">
        <v>0</v>
      </c>
    </row>
    <row r="39" spans="1:6" x14ac:dyDescent="0.25">
      <c r="A39" s="88" t="s">
        <v>1125</v>
      </c>
      <c r="B39" s="88">
        <v>32</v>
      </c>
      <c r="C39" s="88">
        <v>29</v>
      </c>
      <c r="D39" s="88">
        <v>1</v>
      </c>
      <c r="E39" s="88">
        <v>949.34</v>
      </c>
      <c r="F39" s="88">
        <v>8.07</v>
      </c>
    </row>
    <row r="40" spans="1:6" x14ac:dyDescent="0.25">
      <c r="A40" s="88" t="s">
        <v>1317</v>
      </c>
      <c r="B40" s="88">
        <v>0</v>
      </c>
      <c r="C40" s="88">
        <v>63</v>
      </c>
      <c r="D40" s="88">
        <v>0</v>
      </c>
      <c r="E40" s="88">
        <v>717.91</v>
      </c>
      <c r="F40" s="88">
        <v>0</v>
      </c>
    </row>
    <row r="41" spans="1:6" x14ac:dyDescent="0.25">
      <c r="A41" s="88" t="s">
        <v>1325</v>
      </c>
      <c r="B41" s="88">
        <v>0</v>
      </c>
      <c r="C41" s="88">
        <v>82</v>
      </c>
      <c r="D41" s="88">
        <v>4</v>
      </c>
      <c r="E41" s="88">
        <v>2751.1</v>
      </c>
      <c r="F41" s="88">
        <v>52.48</v>
      </c>
    </row>
    <row r="42" spans="1:6" x14ac:dyDescent="0.25">
      <c r="A42" s="88" t="s">
        <v>1321</v>
      </c>
      <c r="B42" s="88">
        <v>16</v>
      </c>
      <c r="C42" s="88">
        <v>33</v>
      </c>
      <c r="D42" s="88">
        <v>0</v>
      </c>
      <c r="E42" s="88">
        <v>1092</v>
      </c>
      <c r="F42" s="88">
        <v>0</v>
      </c>
    </row>
    <row r="43" spans="1:6" x14ac:dyDescent="0.25">
      <c r="A43" s="88" t="s">
        <v>1319</v>
      </c>
      <c r="B43" s="88">
        <v>13</v>
      </c>
      <c r="C43" s="88">
        <v>103</v>
      </c>
      <c r="D43" s="88">
        <v>82</v>
      </c>
      <c r="E43" s="88">
        <v>961.93</v>
      </c>
      <c r="F43" s="88">
        <v>583.77</v>
      </c>
    </row>
    <row r="44" spans="1:6" x14ac:dyDescent="0.25">
      <c r="A44" s="88" t="s">
        <v>967</v>
      </c>
      <c r="B44" s="88">
        <v>1</v>
      </c>
      <c r="C44" s="88">
        <v>1</v>
      </c>
      <c r="D44" s="88">
        <v>48</v>
      </c>
      <c r="E44" s="88">
        <v>33.700000000000003</v>
      </c>
      <c r="F44" s="88">
        <v>490.7</v>
      </c>
    </row>
    <row r="45" spans="1:6" x14ac:dyDescent="0.25">
      <c r="A45" s="88" t="s">
        <v>171</v>
      </c>
      <c r="B45" s="88">
        <v>47</v>
      </c>
      <c r="C45" s="88">
        <v>38</v>
      </c>
      <c r="D45" s="88">
        <v>50</v>
      </c>
      <c r="E45" s="88">
        <v>1241.3599999999999</v>
      </c>
      <c r="F45" s="88">
        <v>746.23</v>
      </c>
    </row>
    <row r="46" spans="1:6" x14ac:dyDescent="0.25">
      <c r="A46" s="88" t="s">
        <v>1067</v>
      </c>
      <c r="B46" s="88">
        <v>2</v>
      </c>
      <c r="C46" s="88">
        <v>2</v>
      </c>
      <c r="D46" s="88">
        <v>93</v>
      </c>
      <c r="E46" s="88">
        <v>67.599999999999994</v>
      </c>
      <c r="F46" s="88">
        <v>532.16999999999996</v>
      </c>
    </row>
    <row r="47" spans="1:6" x14ac:dyDescent="0.25">
      <c r="A47" s="88" t="s">
        <v>1065</v>
      </c>
      <c r="B47" s="88">
        <v>25</v>
      </c>
      <c r="C47" s="88">
        <v>23</v>
      </c>
      <c r="D47" s="88">
        <v>0</v>
      </c>
      <c r="E47" s="88">
        <v>743.16</v>
      </c>
      <c r="F47" s="88">
        <v>0</v>
      </c>
    </row>
    <row r="48" spans="1:6" x14ac:dyDescent="0.25">
      <c r="A48" s="88" t="s">
        <v>1128</v>
      </c>
      <c r="B48" s="88">
        <v>9</v>
      </c>
      <c r="C48" s="88">
        <v>4</v>
      </c>
      <c r="D48" s="88">
        <v>25</v>
      </c>
      <c r="E48" s="88">
        <v>132</v>
      </c>
      <c r="F48" s="88">
        <v>304.84500000000003</v>
      </c>
    </row>
    <row r="49" spans="1:6" x14ac:dyDescent="0.25">
      <c r="A49" s="88" t="s">
        <v>1130</v>
      </c>
      <c r="B49" s="88">
        <v>0</v>
      </c>
      <c r="C49" s="88">
        <v>0</v>
      </c>
      <c r="D49" s="88">
        <v>50</v>
      </c>
      <c r="E49" s="88">
        <v>0</v>
      </c>
      <c r="F49" s="88">
        <v>714.49</v>
      </c>
    </row>
    <row r="50" spans="1:6" x14ac:dyDescent="0.25">
      <c r="A50" s="88" t="s">
        <v>386</v>
      </c>
      <c r="B50" s="88">
        <v>43</v>
      </c>
      <c r="C50" s="88">
        <v>41</v>
      </c>
      <c r="D50" s="88">
        <v>0</v>
      </c>
      <c r="E50" s="88">
        <v>1354.96</v>
      </c>
      <c r="F50" s="88">
        <v>0</v>
      </c>
    </row>
    <row r="51" spans="1:6" x14ac:dyDescent="0.25">
      <c r="A51" s="88" t="s">
        <v>310</v>
      </c>
      <c r="B51" s="88">
        <v>34</v>
      </c>
      <c r="C51" s="88">
        <v>69</v>
      </c>
      <c r="D51" s="88">
        <v>22</v>
      </c>
      <c r="E51" s="88">
        <v>2312.37</v>
      </c>
      <c r="F51" s="88">
        <v>309.17500000000001</v>
      </c>
    </row>
    <row r="52" spans="1:6" x14ac:dyDescent="0.25">
      <c r="A52" s="88" t="s">
        <v>287</v>
      </c>
      <c r="B52" s="88">
        <v>22</v>
      </c>
      <c r="C52" s="88">
        <v>27</v>
      </c>
      <c r="D52" s="88">
        <v>7</v>
      </c>
      <c r="E52" s="88">
        <v>895.97</v>
      </c>
      <c r="F52" s="88">
        <v>69.97</v>
      </c>
    </row>
    <row r="53" spans="1:6" x14ac:dyDescent="0.25">
      <c r="A53" s="88" t="s">
        <v>1234</v>
      </c>
      <c r="B53" s="88">
        <v>25</v>
      </c>
      <c r="C53" s="88">
        <v>42</v>
      </c>
      <c r="D53" s="88">
        <v>0</v>
      </c>
      <c r="E53" s="88">
        <v>1385.09</v>
      </c>
      <c r="F53" s="88">
        <v>0</v>
      </c>
    </row>
    <row r="54" spans="1:6" x14ac:dyDescent="0.25">
      <c r="A54" s="88" t="s">
        <v>507</v>
      </c>
      <c r="B54" s="88">
        <v>6</v>
      </c>
      <c r="C54" s="88">
        <v>7</v>
      </c>
      <c r="D54" s="88">
        <v>20</v>
      </c>
      <c r="E54" s="88">
        <v>191.02</v>
      </c>
      <c r="F54" s="88">
        <v>177.07599999999999</v>
      </c>
    </row>
    <row r="55" spans="1:6" x14ac:dyDescent="0.25">
      <c r="A55" s="88" t="s">
        <v>959</v>
      </c>
      <c r="B55" s="88">
        <v>0</v>
      </c>
      <c r="C55" s="88">
        <v>23</v>
      </c>
      <c r="D55" s="88">
        <v>0</v>
      </c>
      <c r="E55" s="88">
        <v>791.9</v>
      </c>
      <c r="F55" s="88">
        <v>0</v>
      </c>
    </row>
    <row r="56" spans="1:6" x14ac:dyDescent="0.25">
      <c r="A56" s="88" t="s">
        <v>131</v>
      </c>
      <c r="B56" s="88">
        <v>14</v>
      </c>
      <c r="C56" s="88">
        <v>53</v>
      </c>
      <c r="D56" s="88">
        <v>3</v>
      </c>
      <c r="E56" s="88">
        <v>1627.27</v>
      </c>
      <c r="F56" s="88">
        <v>18.445</v>
      </c>
    </row>
    <row r="57" spans="1:6" x14ac:dyDescent="0.25">
      <c r="A57" s="88" t="s">
        <v>778</v>
      </c>
      <c r="B57" s="88">
        <v>14</v>
      </c>
      <c r="C57" s="88">
        <v>42</v>
      </c>
      <c r="D57" s="88">
        <v>0</v>
      </c>
      <c r="E57" s="88">
        <v>1353.77</v>
      </c>
      <c r="F57" s="88">
        <v>0</v>
      </c>
    </row>
    <row r="58" spans="1:6" x14ac:dyDescent="0.25">
      <c r="A58" s="88" t="s">
        <v>1294</v>
      </c>
      <c r="B58" s="88">
        <v>0</v>
      </c>
      <c r="C58" s="88">
        <v>0</v>
      </c>
      <c r="D58" s="88">
        <v>66</v>
      </c>
      <c r="E58" s="88">
        <v>0</v>
      </c>
      <c r="F58" s="88">
        <v>372.29500000000002</v>
      </c>
    </row>
    <row r="59" spans="1:6" x14ac:dyDescent="0.25">
      <c r="A59" s="88" t="s">
        <v>1155</v>
      </c>
      <c r="B59" s="88">
        <v>87</v>
      </c>
      <c r="C59" s="88">
        <v>3</v>
      </c>
      <c r="D59" s="88">
        <v>3</v>
      </c>
      <c r="E59" s="88">
        <v>95</v>
      </c>
      <c r="F59" s="88">
        <v>55.8</v>
      </c>
    </row>
    <row r="60" spans="1:6" x14ac:dyDescent="0.25">
      <c r="A60" s="88" t="s">
        <v>1164</v>
      </c>
      <c r="B60" s="88">
        <v>7</v>
      </c>
      <c r="C60" s="88">
        <v>5</v>
      </c>
      <c r="D60" s="88">
        <v>39</v>
      </c>
      <c r="E60" s="88">
        <v>162.63</v>
      </c>
      <c r="F60" s="88">
        <v>448.31</v>
      </c>
    </row>
    <row r="61" spans="1:6" x14ac:dyDescent="0.25">
      <c r="A61" s="88" t="s">
        <v>825</v>
      </c>
      <c r="B61" s="88">
        <v>11</v>
      </c>
      <c r="C61" s="88">
        <v>612</v>
      </c>
      <c r="D61" s="88">
        <v>0</v>
      </c>
      <c r="E61" s="88">
        <v>21145.22</v>
      </c>
      <c r="F61" s="88">
        <v>0</v>
      </c>
    </row>
    <row r="62" spans="1:6" x14ac:dyDescent="0.25">
      <c r="A62" s="88" t="s">
        <v>766</v>
      </c>
      <c r="B62" s="88">
        <v>63</v>
      </c>
      <c r="C62" s="88">
        <v>25</v>
      </c>
      <c r="D62" s="88">
        <v>5</v>
      </c>
      <c r="E62" s="88">
        <v>825.1</v>
      </c>
      <c r="F62" s="88">
        <v>79.819999999999993</v>
      </c>
    </row>
    <row r="63" spans="1:6" x14ac:dyDescent="0.25">
      <c r="A63" s="88" t="s">
        <v>866</v>
      </c>
      <c r="B63" s="88">
        <v>42</v>
      </c>
      <c r="C63" s="88">
        <v>38</v>
      </c>
      <c r="D63" s="88">
        <v>9</v>
      </c>
      <c r="E63" s="88">
        <v>1235.0999999999999</v>
      </c>
      <c r="F63" s="88">
        <v>46.39</v>
      </c>
    </row>
    <row r="64" spans="1:6" x14ac:dyDescent="0.25">
      <c r="A64" s="88" t="s">
        <v>1208</v>
      </c>
      <c r="B64" s="88">
        <v>20</v>
      </c>
      <c r="C64" s="88">
        <v>20</v>
      </c>
      <c r="D64" s="88">
        <v>30</v>
      </c>
      <c r="E64" s="88">
        <v>662.2</v>
      </c>
      <c r="F64" s="88">
        <v>138.1</v>
      </c>
    </row>
    <row r="65" spans="1:6" x14ac:dyDescent="0.25">
      <c r="A65" s="88" t="s">
        <v>1153</v>
      </c>
      <c r="B65" s="88">
        <v>11</v>
      </c>
      <c r="C65" s="88">
        <v>19</v>
      </c>
      <c r="D65" s="88">
        <v>30</v>
      </c>
      <c r="E65" s="88">
        <v>614.32000000000005</v>
      </c>
      <c r="F65" s="88">
        <v>282.89999999999998</v>
      </c>
    </row>
    <row r="66" spans="1:6" x14ac:dyDescent="0.25">
      <c r="A66" s="88" t="s">
        <v>830</v>
      </c>
      <c r="B66" s="88">
        <v>18</v>
      </c>
      <c r="C66" s="88">
        <v>28</v>
      </c>
      <c r="D66" s="88">
        <v>9</v>
      </c>
      <c r="E66" s="88">
        <v>884.4</v>
      </c>
      <c r="F66" s="88">
        <v>56.83</v>
      </c>
    </row>
    <row r="67" spans="1:6" x14ac:dyDescent="0.25">
      <c r="A67" s="88" t="s">
        <v>917</v>
      </c>
      <c r="B67" s="88">
        <v>62</v>
      </c>
      <c r="C67" s="88">
        <v>45</v>
      </c>
      <c r="D67" s="88">
        <v>6</v>
      </c>
      <c r="E67" s="88">
        <v>1504.34</v>
      </c>
      <c r="F67" s="88">
        <v>81.715000000000003</v>
      </c>
    </row>
    <row r="68" spans="1:6" x14ac:dyDescent="0.25">
      <c r="A68" s="88" t="s">
        <v>58</v>
      </c>
      <c r="B68" s="88">
        <v>2</v>
      </c>
      <c r="C68" s="88">
        <v>13</v>
      </c>
      <c r="D68" s="88">
        <v>58</v>
      </c>
      <c r="E68" s="88">
        <v>119.295</v>
      </c>
      <c r="F68" s="88">
        <v>558.49</v>
      </c>
    </row>
    <row r="69" spans="1:6" x14ac:dyDescent="0.25">
      <c r="A69" s="88" t="s">
        <v>489</v>
      </c>
      <c r="B69" s="88">
        <v>3</v>
      </c>
      <c r="C69" s="88">
        <v>3</v>
      </c>
      <c r="D69" s="88">
        <v>98</v>
      </c>
      <c r="E69" s="88">
        <v>98.5</v>
      </c>
      <c r="F69" s="88">
        <v>375.22</v>
      </c>
    </row>
    <row r="70" spans="1:6" x14ac:dyDescent="0.25">
      <c r="A70" s="88" t="s">
        <v>820</v>
      </c>
      <c r="B70" s="88">
        <v>20</v>
      </c>
      <c r="C70" s="88">
        <v>34</v>
      </c>
      <c r="D70" s="88">
        <v>27</v>
      </c>
      <c r="E70" s="88">
        <v>1074.8</v>
      </c>
      <c r="F70" s="88">
        <v>185.465</v>
      </c>
    </row>
    <row r="71" spans="1:6" x14ac:dyDescent="0.25">
      <c r="A71" s="88" t="s">
        <v>565</v>
      </c>
      <c r="B71" s="88">
        <v>0</v>
      </c>
      <c r="C71" s="88">
        <v>0</v>
      </c>
      <c r="D71" s="88">
        <v>54</v>
      </c>
      <c r="E71" s="88">
        <v>0</v>
      </c>
      <c r="F71" s="88">
        <v>765.75</v>
      </c>
    </row>
    <row r="72" spans="1:6" x14ac:dyDescent="0.25">
      <c r="A72" s="88" t="s">
        <v>1238</v>
      </c>
      <c r="B72" s="88">
        <v>0</v>
      </c>
      <c r="C72" s="88">
        <v>0</v>
      </c>
      <c r="D72" s="88">
        <v>85</v>
      </c>
      <c r="E72" s="88">
        <v>0</v>
      </c>
      <c r="F72" s="88">
        <v>176.12</v>
      </c>
    </row>
    <row r="73" spans="1:6" x14ac:dyDescent="0.25">
      <c r="A73" s="88" t="s">
        <v>450</v>
      </c>
      <c r="B73" s="88">
        <v>26</v>
      </c>
      <c r="C73" s="88">
        <v>34</v>
      </c>
      <c r="D73" s="88">
        <v>1</v>
      </c>
      <c r="E73" s="88">
        <v>1147.45</v>
      </c>
      <c r="F73" s="88">
        <v>16.34</v>
      </c>
    </row>
    <row r="74" spans="1:6" x14ac:dyDescent="0.25">
      <c r="A74" s="88" t="s">
        <v>883</v>
      </c>
      <c r="B74" s="88">
        <v>48</v>
      </c>
      <c r="C74" s="88">
        <v>26</v>
      </c>
      <c r="D74" s="88">
        <v>8</v>
      </c>
      <c r="E74" s="88">
        <v>852.5</v>
      </c>
      <c r="F74" s="88">
        <v>123.69</v>
      </c>
    </row>
    <row r="75" spans="1:6" x14ac:dyDescent="0.25">
      <c r="A75" s="88" t="s">
        <v>1373</v>
      </c>
      <c r="B75" s="88">
        <v>28</v>
      </c>
      <c r="C75" s="88">
        <v>22</v>
      </c>
      <c r="D75" s="88">
        <v>24</v>
      </c>
      <c r="E75" s="88">
        <v>717.34</v>
      </c>
      <c r="F75" s="88">
        <v>442.79</v>
      </c>
    </row>
    <row r="76" spans="1:6" x14ac:dyDescent="0.25">
      <c r="A76" s="88" t="s">
        <v>938</v>
      </c>
      <c r="B76" s="88">
        <v>42</v>
      </c>
      <c r="C76" s="88">
        <v>9</v>
      </c>
      <c r="D76" s="88">
        <v>0</v>
      </c>
      <c r="E76" s="88">
        <v>295.05</v>
      </c>
      <c r="F76" s="88">
        <v>0</v>
      </c>
    </row>
    <row r="77" spans="1:6" x14ac:dyDescent="0.25">
      <c r="A77" s="88" t="s">
        <v>163</v>
      </c>
      <c r="B77" s="88">
        <v>80</v>
      </c>
      <c r="C77" s="88">
        <v>64</v>
      </c>
      <c r="D77" s="88">
        <v>2</v>
      </c>
      <c r="E77" s="88">
        <v>2080.46</v>
      </c>
      <c r="F77" s="88">
        <v>35.81</v>
      </c>
    </row>
    <row r="78" spans="1:6" x14ac:dyDescent="0.25">
      <c r="A78" s="88" t="s">
        <v>1276</v>
      </c>
      <c r="B78" s="88">
        <v>0</v>
      </c>
      <c r="C78" s="88">
        <v>1</v>
      </c>
      <c r="D78" s="88">
        <v>68</v>
      </c>
      <c r="E78" s="88">
        <v>29.39</v>
      </c>
      <c r="F78" s="88">
        <v>792.27499999999998</v>
      </c>
    </row>
    <row r="79" spans="1:6" x14ac:dyDescent="0.25">
      <c r="A79" s="88" t="s">
        <v>1346</v>
      </c>
      <c r="B79" s="88">
        <v>28</v>
      </c>
      <c r="C79" s="88">
        <v>34</v>
      </c>
      <c r="D79" s="88">
        <v>3</v>
      </c>
      <c r="E79" s="88">
        <v>1180.19</v>
      </c>
      <c r="F79" s="88">
        <v>26.98</v>
      </c>
    </row>
    <row r="80" spans="1:6" x14ac:dyDescent="0.25">
      <c r="A80" s="88" t="s">
        <v>998</v>
      </c>
      <c r="B80" s="88">
        <v>27</v>
      </c>
      <c r="C80" s="88">
        <v>36</v>
      </c>
      <c r="D80" s="88">
        <v>3</v>
      </c>
      <c r="E80" s="88">
        <v>1246.21</v>
      </c>
      <c r="F80" s="88">
        <v>27.975000000000001</v>
      </c>
    </row>
    <row r="81" spans="1:6" x14ac:dyDescent="0.25">
      <c r="A81" s="88" t="s">
        <v>597</v>
      </c>
      <c r="B81" s="88">
        <v>64</v>
      </c>
      <c r="C81" s="88">
        <v>296</v>
      </c>
      <c r="D81" s="88">
        <v>8</v>
      </c>
      <c r="E81" s="88">
        <v>9444.6</v>
      </c>
      <c r="F81" s="88">
        <v>116.46</v>
      </c>
    </row>
    <row r="82" spans="1:6" x14ac:dyDescent="0.25">
      <c r="A82" s="88" t="s">
        <v>965</v>
      </c>
      <c r="B82" s="88">
        <v>0</v>
      </c>
      <c r="C82" s="88">
        <v>0</v>
      </c>
      <c r="D82" s="88">
        <v>59</v>
      </c>
      <c r="E82" s="88">
        <v>0</v>
      </c>
      <c r="F82" s="88">
        <v>631.45000000000005</v>
      </c>
    </row>
    <row r="83" spans="1:6" x14ac:dyDescent="0.25">
      <c r="A83" s="88" t="s">
        <v>229</v>
      </c>
      <c r="B83" s="88">
        <v>46</v>
      </c>
      <c r="C83" s="88">
        <v>26</v>
      </c>
      <c r="D83" s="88">
        <v>28</v>
      </c>
      <c r="E83" s="88">
        <v>847.49</v>
      </c>
      <c r="F83" s="88">
        <v>391.1</v>
      </c>
    </row>
    <row r="84" spans="1:6" x14ac:dyDescent="0.25">
      <c r="A84" s="88" t="s">
        <v>285</v>
      </c>
      <c r="B84" s="88">
        <v>0</v>
      </c>
      <c r="C84" s="88">
        <v>59</v>
      </c>
      <c r="D84" s="88">
        <v>60</v>
      </c>
      <c r="E84" s="88">
        <v>581.9</v>
      </c>
      <c r="F84" s="88">
        <v>541.22500000000002</v>
      </c>
    </row>
    <row r="85" spans="1:6" x14ac:dyDescent="0.25">
      <c r="A85" s="88" t="s">
        <v>461</v>
      </c>
      <c r="B85" s="88">
        <v>14</v>
      </c>
      <c r="C85" s="88">
        <v>29</v>
      </c>
      <c r="D85" s="88">
        <v>1</v>
      </c>
      <c r="E85" s="88">
        <v>926.8</v>
      </c>
      <c r="F85" s="88">
        <v>17.785</v>
      </c>
    </row>
    <row r="86" spans="1:6" x14ac:dyDescent="0.25">
      <c r="A86" s="88" t="s">
        <v>711</v>
      </c>
      <c r="B86" s="88">
        <v>34</v>
      </c>
      <c r="C86" s="88">
        <v>45</v>
      </c>
      <c r="D86" s="88">
        <v>4</v>
      </c>
      <c r="E86" s="88">
        <v>1485.45</v>
      </c>
      <c r="F86" s="88">
        <v>31.125</v>
      </c>
    </row>
    <row r="87" spans="1:6" x14ac:dyDescent="0.25">
      <c r="A87" s="88" t="s">
        <v>446</v>
      </c>
      <c r="B87" s="88">
        <v>57</v>
      </c>
      <c r="C87" s="88">
        <v>37</v>
      </c>
      <c r="D87" s="88">
        <v>0</v>
      </c>
      <c r="E87" s="88">
        <v>1224.4000000000001</v>
      </c>
      <c r="F87" s="88">
        <v>0</v>
      </c>
    </row>
    <row r="88" spans="1:6" x14ac:dyDescent="0.25">
      <c r="A88" s="88" t="s">
        <v>704</v>
      </c>
      <c r="B88" s="88">
        <v>21</v>
      </c>
      <c r="C88" s="88">
        <v>28</v>
      </c>
      <c r="D88" s="88">
        <v>0</v>
      </c>
      <c r="E88" s="88">
        <v>915.36</v>
      </c>
      <c r="F88" s="88">
        <v>0</v>
      </c>
    </row>
    <row r="89" spans="1:6" x14ac:dyDescent="0.25">
      <c r="A89" s="88" t="s">
        <v>481</v>
      </c>
      <c r="B89" s="88">
        <v>6</v>
      </c>
      <c r="C89" s="88">
        <v>27</v>
      </c>
      <c r="D89" s="88">
        <v>23</v>
      </c>
      <c r="E89" s="88">
        <v>300.89999999999998</v>
      </c>
      <c r="F89" s="88">
        <v>212.22</v>
      </c>
    </row>
    <row r="90" spans="1:6" x14ac:dyDescent="0.25">
      <c r="A90" s="88" t="s">
        <v>768</v>
      </c>
      <c r="B90" s="88">
        <v>44</v>
      </c>
      <c r="C90" s="88">
        <v>17</v>
      </c>
      <c r="D90" s="88">
        <v>17</v>
      </c>
      <c r="E90" s="88">
        <v>557.30999999999995</v>
      </c>
      <c r="F90" s="88">
        <v>201.97499999999999</v>
      </c>
    </row>
    <row r="91" spans="1:6" x14ac:dyDescent="0.25">
      <c r="A91" s="88" t="s">
        <v>936</v>
      </c>
      <c r="B91" s="88">
        <v>12</v>
      </c>
      <c r="C91" s="88">
        <v>2</v>
      </c>
      <c r="D91" s="88">
        <v>37</v>
      </c>
      <c r="E91" s="88">
        <v>62.81</v>
      </c>
      <c r="F91" s="88">
        <v>434.09500000000003</v>
      </c>
    </row>
    <row r="92" spans="1:6" x14ac:dyDescent="0.25">
      <c r="A92" s="88" t="s">
        <v>957</v>
      </c>
      <c r="B92" s="88">
        <v>23</v>
      </c>
      <c r="C92" s="88">
        <v>27</v>
      </c>
      <c r="D92" s="88">
        <v>1</v>
      </c>
      <c r="E92" s="88">
        <v>897.81</v>
      </c>
      <c r="F92" s="88">
        <v>18.635000000000002</v>
      </c>
    </row>
    <row r="93" spans="1:6" x14ac:dyDescent="0.25">
      <c r="A93" s="88" t="s">
        <v>1240</v>
      </c>
      <c r="B93" s="88">
        <v>25</v>
      </c>
      <c r="C93" s="88">
        <v>15</v>
      </c>
      <c r="D93" s="88">
        <v>8</v>
      </c>
      <c r="E93" s="88">
        <v>508.45</v>
      </c>
      <c r="F93" s="88">
        <v>36.5</v>
      </c>
    </row>
    <row r="94" spans="1:6" x14ac:dyDescent="0.25">
      <c r="A94" s="88" t="s">
        <v>514</v>
      </c>
      <c r="B94" s="88">
        <v>27</v>
      </c>
      <c r="C94" s="88">
        <v>26</v>
      </c>
      <c r="D94" s="88">
        <v>0</v>
      </c>
      <c r="E94" s="88">
        <v>862.54</v>
      </c>
      <c r="F94" s="88">
        <v>0</v>
      </c>
    </row>
    <row r="95" spans="1:6" x14ac:dyDescent="0.25">
      <c r="A95" s="88" t="s">
        <v>575</v>
      </c>
      <c r="B95" s="88">
        <v>0</v>
      </c>
      <c r="C95" s="88">
        <v>0</v>
      </c>
      <c r="D95" s="88">
        <v>49</v>
      </c>
      <c r="E95" s="88">
        <v>0</v>
      </c>
      <c r="F95" s="88">
        <v>649</v>
      </c>
    </row>
    <row r="96" spans="1:6" x14ac:dyDescent="0.25">
      <c r="A96" s="88" t="s">
        <v>955</v>
      </c>
      <c r="B96" s="88">
        <v>17</v>
      </c>
      <c r="C96" s="88">
        <v>33</v>
      </c>
      <c r="D96" s="88">
        <v>5</v>
      </c>
      <c r="E96" s="88">
        <v>1080.1400000000001</v>
      </c>
      <c r="F96" s="88">
        <v>39.115000000000002</v>
      </c>
    </row>
    <row r="97" spans="1:6" x14ac:dyDescent="0.25">
      <c r="A97" s="88" t="s">
        <v>1008</v>
      </c>
      <c r="B97" s="88">
        <v>10</v>
      </c>
      <c r="C97" s="88">
        <v>10</v>
      </c>
      <c r="D97" s="88">
        <v>28</v>
      </c>
      <c r="E97" s="88">
        <v>328.50799999999998</v>
      </c>
      <c r="F97" s="88">
        <v>304.33499999999998</v>
      </c>
    </row>
    <row r="98" spans="1:6" x14ac:dyDescent="0.25">
      <c r="A98" s="88" t="s">
        <v>1204</v>
      </c>
      <c r="B98" s="88">
        <v>34</v>
      </c>
      <c r="C98" s="88">
        <v>22</v>
      </c>
      <c r="D98" s="88">
        <v>0</v>
      </c>
      <c r="E98" s="88">
        <v>715.74</v>
      </c>
      <c r="F98" s="88">
        <v>0</v>
      </c>
    </row>
    <row r="99" spans="1:6" x14ac:dyDescent="0.25">
      <c r="A99" s="88" t="s">
        <v>42</v>
      </c>
      <c r="B99" s="88">
        <v>8</v>
      </c>
      <c r="C99" s="88">
        <v>0</v>
      </c>
      <c r="D99" s="88">
        <v>114</v>
      </c>
      <c r="E99" s="88">
        <v>0</v>
      </c>
      <c r="F99" s="88">
        <v>601.23099999999999</v>
      </c>
    </row>
    <row r="100" spans="1:6" x14ac:dyDescent="0.25">
      <c r="A100" s="88" t="s">
        <v>887</v>
      </c>
      <c r="B100" s="88">
        <v>66</v>
      </c>
      <c r="C100" s="88">
        <v>59</v>
      </c>
      <c r="D100" s="88">
        <v>3</v>
      </c>
      <c r="E100" s="88">
        <v>1951.41</v>
      </c>
      <c r="F100" s="88">
        <v>50.905000000000001</v>
      </c>
    </row>
    <row r="101" spans="1:6" x14ac:dyDescent="0.25">
      <c r="A101" s="88" t="s">
        <v>31</v>
      </c>
      <c r="B101" s="88">
        <v>31</v>
      </c>
      <c r="C101" s="88">
        <v>29</v>
      </c>
      <c r="D101" s="88">
        <v>46</v>
      </c>
      <c r="E101" s="88">
        <v>932.49</v>
      </c>
      <c r="F101" s="88">
        <v>557.75900000000001</v>
      </c>
    </row>
    <row r="102" spans="1:6" x14ac:dyDescent="0.25">
      <c r="A102" s="88" t="s">
        <v>1371</v>
      </c>
      <c r="B102" s="88">
        <v>26</v>
      </c>
      <c r="C102" s="88">
        <v>26</v>
      </c>
      <c r="D102" s="88">
        <v>5</v>
      </c>
      <c r="E102" s="88">
        <v>861.22</v>
      </c>
      <c r="F102" s="88">
        <v>87.91</v>
      </c>
    </row>
    <row r="103" spans="1:6" x14ac:dyDescent="0.25">
      <c r="A103" s="88" t="s">
        <v>1200</v>
      </c>
      <c r="B103" s="88">
        <v>51</v>
      </c>
      <c r="C103" s="88">
        <v>94</v>
      </c>
      <c r="D103" s="88">
        <v>0</v>
      </c>
      <c r="E103" s="88">
        <v>3053.34</v>
      </c>
      <c r="F103" s="88">
        <v>0</v>
      </c>
    </row>
    <row r="104" spans="1:6" x14ac:dyDescent="0.25">
      <c r="A104" s="88" t="s">
        <v>835</v>
      </c>
      <c r="B104" s="88">
        <v>0</v>
      </c>
      <c r="C104" s="88">
        <v>0</v>
      </c>
      <c r="D104" s="88">
        <v>71</v>
      </c>
      <c r="E104" s="88">
        <v>0</v>
      </c>
      <c r="F104" s="88">
        <v>598.23500000000001</v>
      </c>
    </row>
    <row r="105" spans="1:6" x14ac:dyDescent="0.25">
      <c r="A105" s="88" t="s">
        <v>388</v>
      </c>
      <c r="B105" s="88">
        <v>26</v>
      </c>
      <c r="C105" s="88">
        <v>38</v>
      </c>
      <c r="D105" s="88">
        <v>0</v>
      </c>
      <c r="E105" s="88">
        <v>1284.4000000000001</v>
      </c>
      <c r="F105" s="88">
        <v>0</v>
      </c>
    </row>
    <row r="106" spans="1:6" x14ac:dyDescent="0.25">
      <c r="A106" s="88" t="s">
        <v>243</v>
      </c>
      <c r="B106" s="88">
        <v>120</v>
      </c>
      <c r="C106" s="88">
        <v>799</v>
      </c>
      <c r="D106" s="88">
        <v>135</v>
      </c>
      <c r="E106" s="88">
        <v>26285.58</v>
      </c>
      <c r="F106" s="88">
        <v>1299.8599999999999</v>
      </c>
    </row>
    <row r="107" spans="1:6" x14ac:dyDescent="0.25">
      <c r="A107" s="88" t="s">
        <v>56</v>
      </c>
      <c r="B107" s="88">
        <v>26</v>
      </c>
      <c r="C107" s="88">
        <v>26</v>
      </c>
      <c r="D107" s="88">
        <v>60</v>
      </c>
      <c r="E107" s="88">
        <v>706.94</v>
      </c>
      <c r="F107" s="88">
        <v>545.20000000000005</v>
      </c>
    </row>
    <row r="108" spans="1:6" x14ac:dyDescent="0.25">
      <c r="A108" s="88" t="s">
        <v>177</v>
      </c>
      <c r="B108" s="88">
        <v>43</v>
      </c>
      <c r="C108" s="88">
        <v>44</v>
      </c>
      <c r="D108" s="88">
        <v>0</v>
      </c>
      <c r="E108" s="88">
        <v>1393.83</v>
      </c>
      <c r="F108" s="88">
        <v>0</v>
      </c>
    </row>
    <row r="109" spans="1:6" x14ac:dyDescent="0.25">
      <c r="A109" s="88" t="s">
        <v>922</v>
      </c>
      <c r="B109" s="88">
        <v>1</v>
      </c>
      <c r="C109" s="88">
        <v>0</v>
      </c>
      <c r="D109" s="88">
        <v>50</v>
      </c>
      <c r="E109" s="88">
        <v>0</v>
      </c>
      <c r="F109" s="88">
        <v>724.69</v>
      </c>
    </row>
    <row r="110" spans="1:6" x14ac:dyDescent="0.25">
      <c r="A110" s="88" t="s">
        <v>512</v>
      </c>
      <c r="B110" s="88">
        <v>32</v>
      </c>
      <c r="C110" s="88">
        <v>26</v>
      </c>
      <c r="D110" s="88">
        <v>2</v>
      </c>
      <c r="E110" s="88">
        <v>852.68</v>
      </c>
      <c r="F110" s="88">
        <v>30.71</v>
      </c>
    </row>
    <row r="111" spans="1:6" x14ac:dyDescent="0.25">
      <c r="A111" s="88" t="s">
        <v>1024</v>
      </c>
      <c r="B111" s="88">
        <v>30</v>
      </c>
      <c r="C111" s="88">
        <v>30</v>
      </c>
      <c r="D111" s="88">
        <v>0</v>
      </c>
      <c r="E111" s="88">
        <v>735.6</v>
      </c>
      <c r="F111" s="88">
        <v>0</v>
      </c>
    </row>
    <row r="112" spans="1:6" x14ac:dyDescent="0.25">
      <c r="A112" s="88" t="s">
        <v>1328</v>
      </c>
      <c r="B112" s="88">
        <v>23</v>
      </c>
      <c r="C112" s="88">
        <v>23</v>
      </c>
      <c r="D112" s="88">
        <v>5</v>
      </c>
      <c r="E112" s="88">
        <v>761.45</v>
      </c>
      <c r="F112" s="88">
        <v>42.305</v>
      </c>
    </row>
    <row r="113" spans="1:6" x14ac:dyDescent="0.25">
      <c r="A113" s="88" t="s">
        <v>1223</v>
      </c>
      <c r="B113" s="88">
        <v>17</v>
      </c>
      <c r="C113" s="88">
        <v>22</v>
      </c>
      <c r="D113" s="88">
        <v>34</v>
      </c>
      <c r="E113" s="88">
        <v>717.18</v>
      </c>
      <c r="F113" s="88">
        <v>397.69499999999999</v>
      </c>
    </row>
    <row r="114" spans="1:6" x14ac:dyDescent="0.25">
      <c r="A114" s="88" t="s">
        <v>1227</v>
      </c>
      <c r="B114" s="88">
        <v>20</v>
      </c>
      <c r="C114" s="88">
        <v>31</v>
      </c>
      <c r="D114" s="88">
        <v>23</v>
      </c>
      <c r="E114" s="88">
        <v>1015.57</v>
      </c>
      <c r="F114" s="88">
        <v>292.60000000000002</v>
      </c>
    </row>
    <row r="115" spans="1:6" x14ac:dyDescent="0.25">
      <c r="A115" s="88" t="s">
        <v>1092</v>
      </c>
      <c r="B115" s="88">
        <v>20</v>
      </c>
      <c r="C115" s="88">
        <v>23</v>
      </c>
      <c r="D115" s="88">
        <v>2</v>
      </c>
      <c r="E115" s="88">
        <v>752</v>
      </c>
      <c r="F115" s="88">
        <v>32.094999999999999</v>
      </c>
    </row>
    <row r="116" spans="1:6" x14ac:dyDescent="0.25">
      <c r="A116" s="88" t="s">
        <v>748</v>
      </c>
      <c r="B116" s="88">
        <v>52</v>
      </c>
      <c r="C116" s="88">
        <v>90</v>
      </c>
      <c r="D116" s="88">
        <v>0</v>
      </c>
      <c r="E116" s="88">
        <v>2990.19</v>
      </c>
      <c r="F116" s="88">
        <v>0</v>
      </c>
    </row>
    <row r="117" spans="1:6" x14ac:dyDescent="0.25">
      <c r="A117" s="88" t="s">
        <v>1022</v>
      </c>
      <c r="B117" s="88">
        <v>30</v>
      </c>
      <c r="C117" s="88">
        <v>30</v>
      </c>
      <c r="D117" s="88">
        <v>0</v>
      </c>
      <c r="E117" s="88">
        <v>1013.52</v>
      </c>
      <c r="F117" s="88">
        <v>0</v>
      </c>
    </row>
    <row r="118" spans="1:6" x14ac:dyDescent="0.25">
      <c r="A118" s="88" t="s">
        <v>121</v>
      </c>
      <c r="B118" s="88">
        <v>23</v>
      </c>
      <c r="C118" s="88">
        <v>44</v>
      </c>
      <c r="D118" s="88">
        <v>2</v>
      </c>
      <c r="E118" s="88">
        <v>1398.08</v>
      </c>
      <c r="F118" s="88">
        <v>19.065000000000001</v>
      </c>
    </row>
    <row r="119" spans="1:6" x14ac:dyDescent="0.25">
      <c r="A119" s="88" t="s">
        <v>986</v>
      </c>
      <c r="B119" s="88">
        <v>26</v>
      </c>
      <c r="C119" s="88">
        <v>32</v>
      </c>
      <c r="D119" s="88">
        <v>27</v>
      </c>
      <c r="E119" s="88">
        <v>1003.65</v>
      </c>
      <c r="F119" s="88">
        <v>296.83999999999997</v>
      </c>
    </row>
    <row r="120" spans="1:6" x14ac:dyDescent="0.25">
      <c r="A120" s="88" t="s">
        <v>474</v>
      </c>
      <c r="B120" s="88">
        <v>18</v>
      </c>
      <c r="C120" s="88">
        <v>28</v>
      </c>
      <c r="D120" s="88">
        <v>14</v>
      </c>
      <c r="E120" s="88">
        <v>907.6</v>
      </c>
      <c r="F120" s="88">
        <v>125.85</v>
      </c>
    </row>
    <row r="121" spans="1:6" x14ac:dyDescent="0.25">
      <c r="A121" s="88" t="s">
        <v>559</v>
      </c>
      <c r="B121" s="88">
        <v>0</v>
      </c>
      <c r="C121" s="88">
        <v>0</v>
      </c>
      <c r="D121" s="88">
        <v>79</v>
      </c>
      <c r="E121" s="88">
        <v>0</v>
      </c>
      <c r="F121" s="88">
        <v>1078.2370000000001</v>
      </c>
    </row>
    <row r="122" spans="1:6" x14ac:dyDescent="0.25">
      <c r="A122" s="88" t="s">
        <v>1118</v>
      </c>
      <c r="B122" s="88">
        <v>32</v>
      </c>
      <c r="C122" s="88">
        <v>69</v>
      </c>
      <c r="D122" s="88">
        <v>93</v>
      </c>
      <c r="E122" s="88">
        <v>2180.86</v>
      </c>
      <c r="F122" s="88">
        <v>1607.345</v>
      </c>
    </row>
    <row r="123" spans="1:6" x14ac:dyDescent="0.25">
      <c r="A123" s="88" t="s">
        <v>472</v>
      </c>
      <c r="B123" s="88">
        <v>52</v>
      </c>
      <c r="C123" s="88">
        <v>48</v>
      </c>
      <c r="D123" s="88">
        <v>3</v>
      </c>
      <c r="E123" s="88">
        <v>1611.95</v>
      </c>
      <c r="F123" s="88">
        <v>15.03</v>
      </c>
    </row>
    <row r="124" spans="1:6" x14ac:dyDescent="0.25">
      <c r="A124" s="88" t="s">
        <v>1350</v>
      </c>
      <c r="B124" s="88">
        <v>43</v>
      </c>
      <c r="C124" s="88">
        <v>42</v>
      </c>
      <c r="D124" s="88">
        <v>1</v>
      </c>
      <c r="E124" s="88">
        <v>1377.05</v>
      </c>
      <c r="F124" s="88">
        <v>18.399999999999999</v>
      </c>
    </row>
    <row r="125" spans="1:6" x14ac:dyDescent="0.25">
      <c r="A125" s="88" t="s">
        <v>304</v>
      </c>
      <c r="B125" s="88">
        <v>1</v>
      </c>
      <c r="C125" s="88">
        <v>0</v>
      </c>
      <c r="D125" s="88">
        <v>157</v>
      </c>
      <c r="E125" s="88">
        <v>0</v>
      </c>
      <c r="F125" s="88">
        <v>143.9</v>
      </c>
    </row>
    <row r="126" spans="1:6" x14ac:dyDescent="0.25">
      <c r="A126" s="88" t="s">
        <v>897</v>
      </c>
      <c r="B126" s="88">
        <v>40</v>
      </c>
      <c r="C126" s="88">
        <v>31</v>
      </c>
      <c r="D126" s="88">
        <v>5</v>
      </c>
      <c r="E126" s="88">
        <v>1026.7</v>
      </c>
      <c r="F126" s="88">
        <v>69.245000000000005</v>
      </c>
    </row>
    <row r="127" spans="1:6" x14ac:dyDescent="0.25">
      <c r="A127" s="88" t="s">
        <v>740</v>
      </c>
      <c r="B127" s="88">
        <v>0</v>
      </c>
      <c r="C127" s="88">
        <v>0</v>
      </c>
      <c r="D127" s="88">
        <v>116</v>
      </c>
      <c r="E127" s="88">
        <v>0</v>
      </c>
      <c r="F127" s="88">
        <v>1948.365</v>
      </c>
    </row>
    <row r="128" spans="1:6" x14ac:dyDescent="0.25">
      <c r="A128" s="88" t="s">
        <v>1076</v>
      </c>
      <c r="B128" s="88">
        <v>35</v>
      </c>
      <c r="C128" s="88">
        <v>12</v>
      </c>
      <c r="D128" s="88">
        <v>0</v>
      </c>
      <c r="E128" s="88">
        <v>405.66</v>
      </c>
      <c r="F128" s="88">
        <v>0</v>
      </c>
    </row>
    <row r="129" spans="1:6" x14ac:dyDescent="0.25">
      <c r="A129" s="88" t="s">
        <v>760</v>
      </c>
      <c r="B129" s="88">
        <v>83</v>
      </c>
      <c r="C129" s="88">
        <v>57</v>
      </c>
      <c r="D129" s="88">
        <v>14</v>
      </c>
      <c r="E129" s="88">
        <v>1895.87</v>
      </c>
      <c r="F129" s="88">
        <v>181.95</v>
      </c>
    </row>
    <row r="130" spans="1:6" x14ac:dyDescent="0.25">
      <c r="A130" s="88" t="s">
        <v>211</v>
      </c>
      <c r="B130" s="88">
        <v>27</v>
      </c>
      <c r="C130" s="88">
        <v>12</v>
      </c>
      <c r="D130" s="88">
        <v>14</v>
      </c>
      <c r="E130" s="88">
        <v>208.5</v>
      </c>
      <c r="F130" s="88">
        <v>131.845</v>
      </c>
    </row>
    <row r="131" spans="1:6" x14ac:dyDescent="0.25">
      <c r="A131" s="88" t="s">
        <v>1144</v>
      </c>
      <c r="B131" s="88">
        <v>0</v>
      </c>
      <c r="C131" s="88">
        <v>5</v>
      </c>
      <c r="D131" s="88">
        <v>41</v>
      </c>
      <c r="E131" s="88">
        <v>164.58</v>
      </c>
      <c r="F131" s="88">
        <v>705.755</v>
      </c>
    </row>
    <row r="132" spans="1:6" x14ac:dyDescent="0.25">
      <c r="A132" s="88" t="s">
        <v>807</v>
      </c>
      <c r="B132" s="88">
        <v>17</v>
      </c>
      <c r="C132" s="88">
        <v>17</v>
      </c>
      <c r="D132" s="88">
        <v>25</v>
      </c>
      <c r="E132" s="88">
        <v>578.6</v>
      </c>
      <c r="F132" s="88">
        <v>178.125</v>
      </c>
    </row>
    <row r="133" spans="1:6" x14ac:dyDescent="0.25">
      <c r="A133" s="88" t="s">
        <v>1344</v>
      </c>
      <c r="B133" s="88">
        <v>67</v>
      </c>
      <c r="C133" s="88">
        <v>72</v>
      </c>
      <c r="D133" s="88">
        <v>0</v>
      </c>
      <c r="E133" s="88">
        <v>2322.1</v>
      </c>
      <c r="F133" s="88">
        <v>0</v>
      </c>
    </row>
    <row r="134" spans="1:6" x14ac:dyDescent="0.25">
      <c r="A134" s="88" t="s">
        <v>1242</v>
      </c>
      <c r="B134" s="88">
        <v>23</v>
      </c>
      <c r="C134" s="88">
        <v>28</v>
      </c>
      <c r="D134" s="88">
        <v>4</v>
      </c>
      <c r="E134" s="88">
        <v>907.36</v>
      </c>
      <c r="F134" s="88">
        <v>60.100999999999999</v>
      </c>
    </row>
    <row r="135" spans="1:6" x14ac:dyDescent="0.25">
      <c r="A135" s="88" t="s">
        <v>1375</v>
      </c>
      <c r="B135" s="88">
        <v>18</v>
      </c>
      <c r="C135" s="88">
        <v>55</v>
      </c>
      <c r="D135" s="88">
        <v>69</v>
      </c>
      <c r="E135" s="88">
        <v>1821.25</v>
      </c>
      <c r="F135" s="88">
        <v>1397.97</v>
      </c>
    </row>
    <row r="136" spans="1:6" x14ac:dyDescent="0.25">
      <c r="A136" s="88" t="s">
        <v>926</v>
      </c>
      <c r="B136" s="88">
        <v>133</v>
      </c>
      <c r="C136" s="88">
        <v>10</v>
      </c>
      <c r="D136" s="88">
        <v>14</v>
      </c>
      <c r="E136" s="88">
        <v>360</v>
      </c>
      <c r="F136" s="88">
        <v>132.47</v>
      </c>
    </row>
    <row r="137" spans="1:6" x14ac:dyDescent="0.25">
      <c r="A137" s="88" t="s">
        <v>733</v>
      </c>
      <c r="B137" s="88">
        <v>6</v>
      </c>
      <c r="C137" s="88">
        <v>6</v>
      </c>
      <c r="D137" s="88">
        <v>37</v>
      </c>
      <c r="E137" s="88">
        <v>191.19</v>
      </c>
      <c r="F137" s="88">
        <v>554.62</v>
      </c>
    </row>
    <row r="138" spans="1:6" x14ac:dyDescent="0.25">
      <c r="A138" s="88" t="s">
        <v>1339</v>
      </c>
      <c r="B138" s="88">
        <v>25</v>
      </c>
      <c r="C138" s="88">
        <v>25</v>
      </c>
      <c r="D138" s="88">
        <v>0</v>
      </c>
      <c r="E138" s="88">
        <v>819.84</v>
      </c>
      <c r="F138" s="88">
        <v>0</v>
      </c>
    </row>
    <row r="139" spans="1:6" x14ac:dyDescent="0.25">
      <c r="A139" s="88" t="s">
        <v>817</v>
      </c>
      <c r="B139" s="88">
        <v>63</v>
      </c>
      <c r="C139" s="88">
        <v>12</v>
      </c>
      <c r="D139" s="88">
        <v>7</v>
      </c>
      <c r="E139" s="88">
        <v>396.9</v>
      </c>
      <c r="F139" s="88">
        <v>95.43</v>
      </c>
    </row>
    <row r="140" spans="1:6" x14ac:dyDescent="0.25">
      <c r="A140" s="88" t="s">
        <v>1166</v>
      </c>
      <c r="B140" s="88">
        <v>52</v>
      </c>
      <c r="C140" s="88">
        <v>42</v>
      </c>
      <c r="D140" s="88">
        <v>1</v>
      </c>
      <c r="E140" s="88">
        <v>1324.7</v>
      </c>
      <c r="F140" s="88">
        <v>12.324999999999999</v>
      </c>
    </row>
    <row r="141" spans="1:6" x14ac:dyDescent="0.25">
      <c r="A141" s="88" t="s">
        <v>1074</v>
      </c>
      <c r="B141" s="88">
        <v>19</v>
      </c>
      <c r="C141" s="88">
        <v>39</v>
      </c>
      <c r="D141" s="88">
        <v>1</v>
      </c>
      <c r="E141" s="88">
        <v>1315.3</v>
      </c>
      <c r="F141" s="88">
        <v>15.5</v>
      </c>
    </row>
    <row r="142" spans="1:6" x14ac:dyDescent="0.25">
      <c r="A142" s="88" t="s">
        <v>1002</v>
      </c>
      <c r="B142" s="88">
        <v>26</v>
      </c>
      <c r="C142" s="88">
        <v>26</v>
      </c>
      <c r="D142" s="88">
        <v>2</v>
      </c>
      <c r="E142" s="88">
        <v>833.1</v>
      </c>
      <c r="F142" s="88">
        <v>41.064999999999998</v>
      </c>
    </row>
    <row r="143" spans="1:6" x14ac:dyDescent="0.25">
      <c r="A143" s="88" t="s">
        <v>133</v>
      </c>
      <c r="B143" s="88">
        <v>141</v>
      </c>
      <c r="C143" s="88">
        <v>83</v>
      </c>
      <c r="D143" s="88">
        <v>64</v>
      </c>
      <c r="E143" s="88">
        <v>2385.4499999999998</v>
      </c>
      <c r="F143" s="88">
        <v>654.67999999999995</v>
      </c>
    </row>
    <row r="144" spans="1:6" x14ac:dyDescent="0.25">
      <c r="A144" s="88" t="s">
        <v>281</v>
      </c>
      <c r="B144" s="88">
        <v>61</v>
      </c>
      <c r="C144" s="88">
        <v>67</v>
      </c>
      <c r="D144" s="88">
        <v>14</v>
      </c>
      <c r="E144" s="88">
        <v>2029.6</v>
      </c>
      <c r="F144" s="88">
        <v>137.41999999999999</v>
      </c>
    </row>
    <row r="145" spans="1:6" x14ac:dyDescent="0.25">
      <c r="A145" s="88" t="s">
        <v>849</v>
      </c>
      <c r="B145" s="88">
        <v>33</v>
      </c>
      <c r="C145" s="88">
        <v>23</v>
      </c>
      <c r="D145" s="88">
        <v>5</v>
      </c>
      <c r="E145" s="88">
        <v>666</v>
      </c>
      <c r="F145" s="88">
        <v>87</v>
      </c>
    </row>
    <row r="146" spans="1:6" x14ac:dyDescent="0.25">
      <c r="A146" s="88" t="s">
        <v>1012</v>
      </c>
      <c r="B146" s="88">
        <v>4</v>
      </c>
      <c r="C146" s="88">
        <v>2</v>
      </c>
      <c r="D146" s="88">
        <v>112</v>
      </c>
      <c r="E146" s="88">
        <v>66.2</v>
      </c>
      <c r="F146" s="88">
        <v>1376.835</v>
      </c>
    </row>
    <row r="147" spans="1:6" x14ac:dyDescent="0.25">
      <c r="A147" s="88" t="s">
        <v>1041</v>
      </c>
      <c r="B147" s="88">
        <v>43</v>
      </c>
      <c r="C147" s="88">
        <v>26</v>
      </c>
      <c r="D147" s="88">
        <v>11</v>
      </c>
      <c r="E147" s="88">
        <v>877.85</v>
      </c>
      <c r="F147" s="88">
        <v>141.36500000000001</v>
      </c>
    </row>
    <row r="148" spans="1:6" x14ac:dyDescent="0.25">
      <c r="A148" s="88" t="s">
        <v>225</v>
      </c>
      <c r="B148" s="88">
        <v>35</v>
      </c>
      <c r="C148" s="88">
        <v>148</v>
      </c>
      <c r="D148" s="88">
        <v>3</v>
      </c>
      <c r="E148" s="88">
        <v>4690.34</v>
      </c>
      <c r="F148" s="88">
        <v>23.91</v>
      </c>
    </row>
    <row r="149" spans="1:6" x14ac:dyDescent="0.25">
      <c r="A149" s="88" t="s">
        <v>920</v>
      </c>
      <c r="B149" s="88">
        <v>19</v>
      </c>
      <c r="C149" s="88">
        <v>17</v>
      </c>
      <c r="D149" s="88">
        <v>3</v>
      </c>
      <c r="E149" s="88">
        <v>526.64</v>
      </c>
      <c r="F149" s="88">
        <v>45.65</v>
      </c>
    </row>
    <row r="150" spans="1:6" x14ac:dyDescent="0.25">
      <c r="A150" s="88" t="s">
        <v>531</v>
      </c>
      <c r="B150" s="88">
        <v>0</v>
      </c>
      <c r="C150" s="88">
        <v>0</v>
      </c>
      <c r="D150" s="88">
        <v>55</v>
      </c>
      <c r="E150" s="88">
        <v>0</v>
      </c>
      <c r="F150" s="88">
        <v>762.73500000000001</v>
      </c>
    </row>
    <row r="151" spans="1:6" x14ac:dyDescent="0.25">
      <c r="A151" s="88" t="s">
        <v>1202</v>
      </c>
      <c r="B151" s="88">
        <v>50</v>
      </c>
      <c r="C151" s="88">
        <v>51</v>
      </c>
      <c r="D151" s="88">
        <v>0</v>
      </c>
      <c r="E151" s="88">
        <v>1720.63</v>
      </c>
      <c r="F151" s="88">
        <v>0</v>
      </c>
    </row>
    <row r="152" spans="1:6" x14ac:dyDescent="0.25">
      <c r="A152" s="88" t="s">
        <v>828</v>
      </c>
      <c r="B152" s="88">
        <v>25</v>
      </c>
      <c r="C152" s="88">
        <v>40</v>
      </c>
      <c r="D152" s="88">
        <v>0</v>
      </c>
      <c r="E152" s="88">
        <v>1318.59</v>
      </c>
      <c r="F152" s="88">
        <v>0</v>
      </c>
    </row>
    <row r="153" spans="1:6" x14ac:dyDescent="0.25">
      <c r="A153" s="88" t="s">
        <v>988</v>
      </c>
      <c r="B153" s="88">
        <v>28</v>
      </c>
      <c r="C153" s="88">
        <v>25</v>
      </c>
      <c r="D153" s="88">
        <v>0</v>
      </c>
      <c r="E153" s="88">
        <v>839.17</v>
      </c>
      <c r="F153" s="88">
        <v>0</v>
      </c>
    </row>
    <row r="154" spans="1:6" x14ac:dyDescent="0.25">
      <c r="A154" s="88" t="s">
        <v>1252</v>
      </c>
      <c r="B154" s="88">
        <v>13</v>
      </c>
      <c r="C154" s="88">
        <v>14</v>
      </c>
      <c r="D154" s="88">
        <v>26</v>
      </c>
      <c r="E154" s="88">
        <v>486.92</v>
      </c>
      <c r="F154" s="88">
        <v>260.94499999999999</v>
      </c>
    </row>
    <row r="155" spans="1:6" x14ac:dyDescent="0.25">
      <c r="A155" s="88" t="s">
        <v>279</v>
      </c>
      <c r="B155" s="88">
        <v>20</v>
      </c>
      <c r="C155" s="88">
        <v>13</v>
      </c>
      <c r="D155" s="88">
        <v>40</v>
      </c>
      <c r="E155" s="88">
        <v>196.55</v>
      </c>
      <c r="F155" s="88">
        <v>363.85</v>
      </c>
    </row>
    <row r="156" spans="1:6" x14ac:dyDescent="0.25">
      <c r="A156" s="88" t="s">
        <v>1051</v>
      </c>
      <c r="B156" s="88">
        <v>36</v>
      </c>
      <c r="C156" s="88">
        <v>36</v>
      </c>
      <c r="D156" s="88">
        <v>0</v>
      </c>
      <c r="E156" s="88">
        <v>1037.9459999999999</v>
      </c>
      <c r="F156" s="88">
        <v>0</v>
      </c>
    </row>
    <row r="157" spans="1:6" x14ac:dyDescent="0.25">
      <c r="A157" s="88" t="s">
        <v>201</v>
      </c>
      <c r="B157" s="88">
        <v>24</v>
      </c>
      <c r="C157" s="88">
        <v>61</v>
      </c>
      <c r="D157" s="88">
        <v>25</v>
      </c>
      <c r="E157" s="88">
        <v>1972.56</v>
      </c>
      <c r="F157" s="88">
        <v>267.25</v>
      </c>
    </row>
    <row r="158" spans="1:6" x14ac:dyDescent="0.25">
      <c r="A158" s="88" t="s">
        <v>427</v>
      </c>
      <c r="B158" s="88">
        <v>35</v>
      </c>
      <c r="C158" s="88">
        <v>39</v>
      </c>
      <c r="D158" s="88">
        <v>0</v>
      </c>
      <c r="E158" s="88">
        <v>1326</v>
      </c>
      <c r="F158" s="88">
        <v>0</v>
      </c>
    </row>
    <row r="159" spans="1:6" x14ac:dyDescent="0.25">
      <c r="A159" s="88" t="s">
        <v>1352</v>
      </c>
      <c r="B159" s="88">
        <v>26</v>
      </c>
      <c r="C159" s="88">
        <v>19</v>
      </c>
      <c r="D159" s="88">
        <v>16</v>
      </c>
      <c r="E159" s="88">
        <v>624.48</v>
      </c>
      <c r="F159" s="88">
        <v>214.89</v>
      </c>
    </row>
    <row r="160" spans="1:6" x14ac:dyDescent="0.25">
      <c r="A160" s="88" t="s">
        <v>1262</v>
      </c>
      <c r="B160" s="88">
        <v>42</v>
      </c>
      <c r="C160" s="88">
        <v>36</v>
      </c>
      <c r="D160" s="88">
        <v>3</v>
      </c>
      <c r="E160" s="88">
        <v>1187.1500000000001</v>
      </c>
      <c r="F160" s="88">
        <v>44.61</v>
      </c>
    </row>
    <row r="161" spans="1:6" x14ac:dyDescent="0.25">
      <c r="A161" s="88" t="s">
        <v>750</v>
      </c>
      <c r="B161" s="88">
        <v>5</v>
      </c>
      <c r="C161" s="88">
        <v>47</v>
      </c>
      <c r="D161" s="88">
        <v>6</v>
      </c>
      <c r="E161" s="88">
        <v>1551.22</v>
      </c>
      <c r="F161" s="88">
        <v>70.875</v>
      </c>
    </row>
    <row r="162" spans="1:6" x14ac:dyDescent="0.25">
      <c r="A162" s="88" t="s">
        <v>691</v>
      </c>
      <c r="B162" s="88">
        <v>2</v>
      </c>
      <c r="C162" s="88">
        <v>25</v>
      </c>
      <c r="D162" s="88">
        <v>24</v>
      </c>
      <c r="E162" s="88">
        <v>266.2</v>
      </c>
      <c r="F162" s="88">
        <v>228.3</v>
      </c>
    </row>
    <row r="163" spans="1:6" x14ac:dyDescent="0.25">
      <c r="A163" s="88" t="s">
        <v>658</v>
      </c>
      <c r="B163" s="88">
        <v>2</v>
      </c>
      <c r="C163" s="88">
        <v>2</v>
      </c>
      <c r="D163" s="88">
        <v>81</v>
      </c>
      <c r="E163" s="88">
        <v>68.599999999999994</v>
      </c>
      <c r="F163" s="88">
        <v>277.94</v>
      </c>
    </row>
    <row r="164" spans="1:6" x14ac:dyDescent="0.25">
      <c r="A164" s="88" t="s">
        <v>756</v>
      </c>
      <c r="B164" s="88">
        <v>15</v>
      </c>
      <c r="C164" s="88">
        <v>76</v>
      </c>
      <c r="D164" s="88">
        <v>3</v>
      </c>
      <c r="E164" s="88">
        <v>2054.4699999999998</v>
      </c>
      <c r="F164" s="88">
        <v>32.185000000000002</v>
      </c>
    </row>
    <row r="165" spans="1:6" x14ac:dyDescent="0.25">
      <c r="A165" s="88" t="s">
        <v>1078</v>
      </c>
      <c r="B165" s="88">
        <v>2</v>
      </c>
      <c r="C165" s="88">
        <v>2</v>
      </c>
      <c r="D165" s="88">
        <v>131</v>
      </c>
      <c r="E165" s="88">
        <v>65.349999999999994</v>
      </c>
      <c r="F165" s="88">
        <v>925.52200000000005</v>
      </c>
    </row>
    <row r="166" spans="1:6" x14ac:dyDescent="0.25">
      <c r="A166" s="88" t="s">
        <v>540</v>
      </c>
      <c r="B166" s="88">
        <v>52</v>
      </c>
      <c r="C166" s="88">
        <v>59</v>
      </c>
      <c r="D166" s="88">
        <v>6</v>
      </c>
      <c r="E166" s="88">
        <v>1858.0740000000001</v>
      </c>
      <c r="F166" s="88">
        <v>60.984999999999999</v>
      </c>
    </row>
    <row r="167" spans="1:6" x14ac:dyDescent="0.25">
      <c r="A167" s="88" t="s">
        <v>384</v>
      </c>
      <c r="B167" s="88">
        <v>418</v>
      </c>
      <c r="C167" s="88">
        <v>1345</v>
      </c>
      <c r="D167" s="88">
        <v>0</v>
      </c>
      <c r="E167" s="88">
        <v>36525.559000000001</v>
      </c>
      <c r="F167" s="88">
        <v>0</v>
      </c>
    </row>
    <row r="168" spans="1:6" x14ac:dyDescent="0.25">
      <c r="A168" s="88" t="s">
        <v>950</v>
      </c>
      <c r="B168" s="88">
        <v>46</v>
      </c>
      <c r="C168" s="88">
        <v>42</v>
      </c>
      <c r="D168" s="88">
        <v>0</v>
      </c>
      <c r="E168" s="88">
        <v>1422.7</v>
      </c>
      <c r="F168" s="88">
        <v>0</v>
      </c>
    </row>
    <row r="169" spans="1:6" x14ac:dyDescent="0.25">
      <c r="A169" s="88" t="s">
        <v>603</v>
      </c>
      <c r="B169" s="88">
        <v>31</v>
      </c>
      <c r="C169" s="88">
        <v>37</v>
      </c>
      <c r="D169" s="88">
        <v>0</v>
      </c>
      <c r="E169" s="88">
        <v>1234.9000000000001</v>
      </c>
      <c r="F169" s="88">
        <v>0</v>
      </c>
    </row>
    <row r="170" spans="1:6" x14ac:dyDescent="0.25">
      <c r="A170" s="88" t="s">
        <v>436</v>
      </c>
      <c r="B170" s="88">
        <v>106</v>
      </c>
      <c r="C170" s="88">
        <v>82</v>
      </c>
      <c r="D170" s="88">
        <v>7</v>
      </c>
      <c r="E170" s="88">
        <v>2673.38</v>
      </c>
      <c r="F170" s="88">
        <v>98.355000000000004</v>
      </c>
    </row>
    <row r="171" spans="1:6" x14ac:dyDescent="0.25">
      <c r="A171" s="88" t="s">
        <v>1157</v>
      </c>
      <c r="B171" s="88">
        <v>35</v>
      </c>
      <c r="C171" s="88">
        <v>35</v>
      </c>
      <c r="D171" s="88">
        <v>0</v>
      </c>
      <c r="E171" s="88">
        <v>1131.0999999999999</v>
      </c>
      <c r="F171" s="88">
        <v>0</v>
      </c>
    </row>
    <row r="172" spans="1:6" x14ac:dyDescent="0.25">
      <c r="A172" s="88" t="s">
        <v>249</v>
      </c>
      <c r="B172" s="88">
        <v>64</v>
      </c>
      <c r="C172" s="88">
        <v>45</v>
      </c>
      <c r="D172" s="88">
        <v>40</v>
      </c>
      <c r="E172" s="88">
        <v>1472.92</v>
      </c>
      <c r="F172" s="88">
        <v>535.79999999999995</v>
      </c>
    </row>
    <row r="173" spans="1:6" x14ac:dyDescent="0.25">
      <c r="A173" s="88" t="s">
        <v>181</v>
      </c>
      <c r="B173" s="88">
        <v>29</v>
      </c>
      <c r="C173" s="88">
        <v>24</v>
      </c>
      <c r="D173" s="88">
        <v>4</v>
      </c>
      <c r="E173" s="88">
        <v>790.3</v>
      </c>
      <c r="F173" s="88">
        <v>50.07</v>
      </c>
    </row>
    <row r="174" spans="1:6" x14ac:dyDescent="0.25">
      <c r="A174" s="88" t="s">
        <v>1231</v>
      </c>
      <c r="B174" s="88">
        <v>4</v>
      </c>
      <c r="C174" s="88">
        <v>4</v>
      </c>
      <c r="D174" s="88">
        <v>43</v>
      </c>
      <c r="E174" s="88">
        <v>142.4</v>
      </c>
      <c r="F174" s="88">
        <v>433.61</v>
      </c>
    </row>
    <row r="175" spans="1:6" x14ac:dyDescent="0.25">
      <c r="A175" s="88" t="s">
        <v>183</v>
      </c>
      <c r="B175" s="88">
        <v>36</v>
      </c>
      <c r="C175" s="88">
        <v>37</v>
      </c>
      <c r="D175" s="88">
        <v>22</v>
      </c>
      <c r="E175" s="88">
        <v>1220.42</v>
      </c>
      <c r="F175" s="88">
        <v>327.63499999999999</v>
      </c>
    </row>
    <row r="176" spans="1:6" x14ac:dyDescent="0.25">
      <c r="A176" s="88" t="s">
        <v>87</v>
      </c>
      <c r="B176" s="88">
        <v>30</v>
      </c>
      <c r="C176" s="88">
        <v>30</v>
      </c>
      <c r="D176" s="88">
        <v>0</v>
      </c>
      <c r="E176" s="88">
        <v>961</v>
      </c>
      <c r="F176" s="88">
        <v>0</v>
      </c>
    </row>
    <row r="177" spans="1:6" x14ac:dyDescent="0.25">
      <c r="A177" s="88" t="s">
        <v>161</v>
      </c>
      <c r="B177" s="88">
        <v>53</v>
      </c>
      <c r="C177" s="88">
        <v>45</v>
      </c>
      <c r="D177" s="88">
        <v>32</v>
      </c>
      <c r="E177" s="88">
        <v>1473.35</v>
      </c>
      <c r="F177" s="88">
        <v>458.52</v>
      </c>
    </row>
    <row r="178" spans="1:6" x14ac:dyDescent="0.25">
      <c r="A178" s="88" t="s">
        <v>529</v>
      </c>
      <c r="B178" s="88">
        <v>0</v>
      </c>
      <c r="C178" s="88">
        <v>0</v>
      </c>
      <c r="D178" s="88">
        <v>50</v>
      </c>
      <c r="E178" s="88">
        <v>0</v>
      </c>
      <c r="F178" s="88">
        <v>631.23500000000001</v>
      </c>
    </row>
    <row r="179" spans="1:6" x14ac:dyDescent="0.25">
      <c r="A179" s="88" t="s">
        <v>972</v>
      </c>
      <c r="B179" s="88">
        <v>191</v>
      </c>
      <c r="C179" s="88">
        <v>119</v>
      </c>
      <c r="D179" s="88">
        <v>10</v>
      </c>
      <c r="E179" s="88">
        <v>3987.8</v>
      </c>
      <c r="F179" s="88">
        <v>129.69499999999999</v>
      </c>
    </row>
    <row r="180" spans="1:6" x14ac:dyDescent="0.25">
      <c r="A180" s="88" t="s">
        <v>231</v>
      </c>
      <c r="B180" s="88">
        <v>59</v>
      </c>
      <c r="C180" s="88">
        <v>16</v>
      </c>
      <c r="D180" s="88">
        <v>105</v>
      </c>
      <c r="E180" s="88">
        <v>531.65</v>
      </c>
      <c r="F180" s="88">
        <v>1286.865</v>
      </c>
    </row>
    <row r="181" spans="1:6" x14ac:dyDescent="0.25">
      <c r="A181" s="88" t="s">
        <v>683</v>
      </c>
      <c r="B181" s="88">
        <v>63</v>
      </c>
      <c r="C181" s="88">
        <v>9</v>
      </c>
      <c r="D181" s="88">
        <v>12</v>
      </c>
      <c r="E181" s="88">
        <v>299.89999999999998</v>
      </c>
      <c r="F181" s="88">
        <v>141.47</v>
      </c>
    </row>
    <row r="182" spans="1:6" x14ac:dyDescent="0.25">
      <c r="A182" s="88" t="s">
        <v>639</v>
      </c>
      <c r="B182" s="88">
        <v>35</v>
      </c>
      <c r="C182" s="88">
        <v>47</v>
      </c>
      <c r="D182" s="88">
        <v>0</v>
      </c>
      <c r="E182" s="88">
        <v>1526.6</v>
      </c>
      <c r="F182" s="88">
        <v>0</v>
      </c>
    </row>
    <row r="183" spans="1:6" x14ac:dyDescent="0.25">
      <c r="A183" s="88" t="s">
        <v>1160</v>
      </c>
      <c r="B183" s="88">
        <v>19</v>
      </c>
      <c r="C183" s="88">
        <v>8</v>
      </c>
      <c r="D183" s="88">
        <v>121</v>
      </c>
      <c r="E183" s="88">
        <v>262.3</v>
      </c>
      <c r="F183" s="88">
        <v>1336.8777</v>
      </c>
    </row>
    <row r="184" spans="1:6" x14ac:dyDescent="0.25">
      <c r="A184" s="88" t="s">
        <v>1132</v>
      </c>
      <c r="B184" s="88">
        <v>3</v>
      </c>
      <c r="C184" s="88">
        <v>3</v>
      </c>
      <c r="D184" s="88">
        <v>45</v>
      </c>
      <c r="E184" s="88">
        <v>98.6</v>
      </c>
      <c r="F184" s="88">
        <v>590.32500000000005</v>
      </c>
    </row>
    <row r="185" spans="1:6" x14ac:dyDescent="0.25">
      <c r="A185" s="88" t="s">
        <v>670</v>
      </c>
      <c r="B185" s="88">
        <v>57</v>
      </c>
      <c r="C185" s="88">
        <v>8</v>
      </c>
      <c r="D185" s="88">
        <v>21</v>
      </c>
      <c r="E185" s="88">
        <v>215.95</v>
      </c>
      <c r="F185" s="88">
        <v>241.08</v>
      </c>
    </row>
    <row r="186" spans="1:6" x14ac:dyDescent="0.25">
      <c r="A186" s="88" t="s">
        <v>1362</v>
      </c>
      <c r="B186" s="88">
        <v>76</v>
      </c>
      <c r="C186" s="88">
        <v>101</v>
      </c>
      <c r="D186" s="88">
        <v>0</v>
      </c>
      <c r="E186" s="88">
        <v>3314.12</v>
      </c>
      <c r="F186" s="88">
        <v>0</v>
      </c>
    </row>
    <row r="187" spans="1:6" x14ac:dyDescent="0.25">
      <c r="A187" s="88" t="s">
        <v>1260</v>
      </c>
      <c r="B187" s="88">
        <v>19</v>
      </c>
      <c r="C187" s="88">
        <v>14</v>
      </c>
      <c r="D187" s="88">
        <v>15</v>
      </c>
      <c r="E187" s="88">
        <v>448.8</v>
      </c>
      <c r="F187" s="88">
        <v>229.345</v>
      </c>
    </row>
    <row r="188" spans="1:6" x14ac:dyDescent="0.25">
      <c r="A188" s="88" t="s">
        <v>1151</v>
      </c>
      <c r="B188" s="88">
        <v>28</v>
      </c>
      <c r="C188" s="88">
        <v>24</v>
      </c>
      <c r="D188" s="88">
        <v>10</v>
      </c>
      <c r="E188" s="88">
        <v>785.4</v>
      </c>
      <c r="F188" s="88">
        <v>129.97499999999999</v>
      </c>
    </row>
    <row r="189" spans="1:6" x14ac:dyDescent="0.25">
      <c r="A189" s="88" t="s">
        <v>1098</v>
      </c>
      <c r="B189" s="88">
        <v>12</v>
      </c>
      <c r="C189" s="88">
        <v>6</v>
      </c>
      <c r="D189" s="88">
        <v>53</v>
      </c>
      <c r="E189" s="88">
        <v>194.3</v>
      </c>
      <c r="F189" s="88">
        <v>733.52499999999998</v>
      </c>
    </row>
    <row r="190" spans="1:6" x14ac:dyDescent="0.25">
      <c r="A190" s="88" t="s">
        <v>1096</v>
      </c>
      <c r="B190" s="88">
        <v>72</v>
      </c>
      <c r="C190" s="88">
        <v>115</v>
      </c>
      <c r="D190" s="88">
        <v>23</v>
      </c>
      <c r="E190" s="88">
        <v>4005.55</v>
      </c>
      <c r="F190" s="88">
        <v>352.92</v>
      </c>
    </row>
    <row r="191" spans="1:6" x14ac:dyDescent="0.25">
      <c r="A191" s="88" t="s">
        <v>1114</v>
      </c>
      <c r="B191" s="88">
        <v>27</v>
      </c>
      <c r="C191" s="88">
        <v>13</v>
      </c>
      <c r="D191" s="88">
        <v>4</v>
      </c>
      <c r="E191" s="88">
        <v>409.6</v>
      </c>
      <c r="F191" s="88">
        <v>45.79</v>
      </c>
    </row>
    <row r="192" spans="1:6" x14ac:dyDescent="0.25">
      <c r="A192" s="88" t="s">
        <v>1116</v>
      </c>
      <c r="B192" s="88">
        <v>5</v>
      </c>
      <c r="C192" s="88">
        <v>19</v>
      </c>
      <c r="D192" s="88">
        <v>37</v>
      </c>
      <c r="E192" s="88">
        <v>634.28</v>
      </c>
      <c r="F192" s="88">
        <v>494.54</v>
      </c>
    </row>
    <row r="193" spans="1:6" x14ac:dyDescent="0.25">
      <c r="A193" s="88" t="s">
        <v>1084</v>
      </c>
      <c r="B193" s="88">
        <v>25</v>
      </c>
      <c r="C193" s="88">
        <v>25</v>
      </c>
      <c r="D193" s="88">
        <v>0</v>
      </c>
      <c r="E193" s="88">
        <v>542.9</v>
      </c>
      <c r="F193" s="88">
        <v>0</v>
      </c>
    </row>
    <row r="194" spans="1:6" x14ac:dyDescent="0.25">
      <c r="A194" s="88" t="s">
        <v>1108</v>
      </c>
      <c r="B194" s="88">
        <v>25</v>
      </c>
      <c r="C194" s="88">
        <v>28</v>
      </c>
      <c r="D194" s="88">
        <v>26</v>
      </c>
      <c r="E194" s="88">
        <v>913.92</v>
      </c>
      <c r="F194" s="88">
        <v>179.28</v>
      </c>
    </row>
    <row r="195" spans="1:6" x14ac:dyDescent="0.25">
      <c r="A195" s="88" t="s">
        <v>1094</v>
      </c>
      <c r="B195" s="88">
        <v>0</v>
      </c>
      <c r="C195" s="88">
        <v>0</v>
      </c>
      <c r="D195" s="88">
        <v>52</v>
      </c>
      <c r="E195" s="88">
        <v>0</v>
      </c>
      <c r="F195" s="88">
        <v>173.79</v>
      </c>
    </row>
    <row r="196" spans="1:6" x14ac:dyDescent="0.25">
      <c r="A196" s="88" t="s">
        <v>1102</v>
      </c>
      <c r="B196" s="88">
        <v>15</v>
      </c>
      <c r="C196" s="88">
        <v>0</v>
      </c>
      <c r="D196" s="88">
        <v>64</v>
      </c>
      <c r="E196" s="88">
        <v>0</v>
      </c>
      <c r="F196" s="88">
        <v>869.03499999999997</v>
      </c>
    </row>
    <row r="197" spans="1:6" x14ac:dyDescent="0.25">
      <c r="A197" s="88" t="s">
        <v>1106</v>
      </c>
      <c r="B197" s="88">
        <v>39</v>
      </c>
      <c r="C197" s="88">
        <v>4</v>
      </c>
      <c r="D197" s="88">
        <v>44</v>
      </c>
      <c r="E197" s="88">
        <v>132</v>
      </c>
      <c r="F197" s="88">
        <v>627.87</v>
      </c>
    </row>
    <row r="198" spans="1:6" x14ac:dyDescent="0.25">
      <c r="A198" s="88" t="s">
        <v>1088</v>
      </c>
      <c r="B198" s="88">
        <v>24</v>
      </c>
      <c r="C198" s="88">
        <v>65</v>
      </c>
      <c r="D198" s="88">
        <v>25</v>
      </c>
      <c r="E198" s="88">
        <v>2039.13</v>
      </c>
      <c r="F198" s="88">
        <v>208.76499999999999</v>
      </c>
    </row>
    <row r="199" spans="1:6" x14ac:dyDescent="0.25">
      <c r="A199" s="88" t="s">
        <v>1104</v>
      </c>
      <c r="B199" s="88">
        <v>6</v>
      </c>
      <c r="C199" s="88">
        <v>4</v>
      </c>
      <c r="D199" s="88">
        <v>30</v>
      </c>
      <c r="E199" s="88">
        <v>127.7</v>
      </c>
      <c r="F199" s="88">
        <v>421.22</v>
      </c>
    </row>
    <row r="200" spans="1:6" x14ac:dyDescent="0.25">
      <c r="A200" s="88" t="s">
        <v>1100</v>
      </c>
      <c r="B200" s="88">
        <v>1</v>
      </c>
      <c r="C200" s="88">
        <v>2</v>
      </c>
      <c r="D200" s="88">
        <v>28</v>
      </c>
      <c r="E200" s="88">
        <v>65.900000000000006</v>
      </c>
      <c r="F200" s="88">
        <v>193.19499999999999</v>
      </c>
    </row>
    <row r="201" spans="1:6" x14ac:dyDescent="0.25">
      <c r="A201" s="88" t="s">
        <v>1081</v>
      </c>
      <c r="B201" s="88">
        <v>18</v>
      </c>
      <c r="C201" s="88">
        <v>18</v>
      </c>
      <c r="D201" s="88">
        <v>97</v>
      </c>
      <c r="E201" s="88">
        <v>450.65</v>
      </c>
      <c r="F201" s="88">
        <v>555.92499999999995</v>
      </c>
    </row>
    <row r="202" spans="1:6" x14ac:dyDescent="0.25">
      <c r="A202" s="88" t="s">
        <v>1110</v>
      </c>
      <c r="B202" s="88">
        <v>18</v>
      </c>
      <c r="C202" s="88">
        <v>23</v>
      </c>
      <c r="D202" s="88">
        <v>5</v>
      </c>
      <c r="E202" s="88">
        <v>742.97</v>
      </c>
      <c r="F202" s="88">
        <v>71.754999999999995</v>
      </c>
    </row>
    <row r="203" spans="1:6" x14ac:dyDescent="0.25">
      <c r="A203" s="88" t="s">
        <v>1090</v>
      </c>
      <c r="B203" s="88">
        <v>27</v>
      </c>
      <c r="C203" s="88">
        <v>27</v>
      </c>
      <c r="D203" s="88">
        <v>4</v>
      </c>
      <c r="E203" s="88">
        <v>877.7</v>
      </c>
      <c r="F203" s="88">
        <v>80.275000000000006</v>
      </c>
    </row>
    <row r="204" spans="1:6" x14ac:dyDescent="0.25">
      <c r="A204" s="88" t="s">
        <v>1086</v>
      </c>
      <c r="B204" s="88">
        <v>20</v>
      </c>
      <c r="C204" s="88">
        <v>21</v>
      </c>
      <c r="D204" s="88">
        <v>12</v>
      </c>
      <c r="E204" s="88">
        <v>667.51599999999996</v>
      </c>
      <c r="F204" s="88">
        <v>62.39</v>
      </c>
    </row>
    <row r="205" spans="1:6" x14ac:dyDescent="0.25">
      <c r="A205" s="88" t="s">
        <v>1120</v>
      </c>
      <c r="B205" s="88">
        <v>36</v>
      </c>
      <c r="C205" s="88">
        <v>32</v>
      </c>
      <c r="D205" s="88">
        <v>0</v>
      </c>
      <c r="E205" s="88">
        <v>1031.92</v>
      </c>
      <c r="F205" s="88">
        <v>0</v>
      </c>
    </row>
    <row r="206" spans="1:6" x14ac:dyDescent="0.25">
      <c r="A206" s="88" t="s">
        <v>1112</v>
      </c>
      <c r="B206" s="88">
        <v>39</v>
      </c>
      <c r="C206" s="88">
        <v>27</v>
      </c>
      <c r="D206" s="88">
        <v>31</v>
      </c>
      <c r="E206" s="88">
        <v>882.06</v>
      </c>
      <c r="F206" s="88">
        <v>402.19</v>
      </c>
    </row>
    <row r="207" spans="1:6" x14ac:dyDescent="0.25">
      <c r="A207" s="88" t="s">
        <v>1191</v>
      </c>
      <c r="B207" s="88">
        <v>21</v>
      </c>
      <c r="C207" s="88">
        <v>17</v>
      </c>
      <c r="D207" s="88">
        <v>17</v>
      </c>
      <c r="E207" s="88">
        <v>559.17999999999995</v>
      </c>
      <c r="F207" s="88">
        <v>160.066</v>
      </c>
    </row>
    <row r="208" spans="1:6" x14ac:dyDescent="0.25">
      <c r="A208" s="88" t="s">
        <v>1175</v>
      </c>
      <c r="B208" s="88">
        <v>38</v>
      </c>
      <c r="C208" s="88">
        <v>38</v>
      </c>
      <c r="D208" s="88">
        <v>4</v>
      </c>
      <c r="E208" s="88">
        <v>1263.19</v>
      </c>
      <c r="F208" s="88">
        <v>50.954999999999998</v>
      </c>
    </row>
    <row r="209" spans="1:6" x14ac:dyDescent="0.25">
      <c r="A209" s="88" t="s">
        <v>1179</v>
      </c>
      <c r="B209" s="88">
        <v>1</v>
      </c>
      <c r="C209" s="88">
        <v>8</v>
      </c>
      <c r="D209" s="88">
        <v>39</v>
      </c>
      <c r="E209" s="88">
        <v>263.8</v>
      </c>
      <c r="F209" s="88">
        <v>270.72000000000003</v>
      </c>
    </row>
    <row r="210" spans="1:6" x14ac:dyDescent="0.25">
      <c r="A210" s="88" t="s">
        <v>1189</v>
      </c>
      <c r="B210" s="88">
        <v>1</v>
      </c>
      <c r="C210" s="88">
        <v>5</v>
      </c>
      <c r="D210" s="88">
        <v>40</v>
      </c>
      <c r="E210" s="88">
        <v>161.13</v>
      </c>
      <c r="F210" s="88">
        <v>422.99</v>
      </c>
    </row>
    <row r="211" spans="1:6" x14ac:dyDescent="0.25">
      <c r="A211" s="88" t="s">
        <v>1177</v>
      </c>
      <c r="B211" s="88">
        <v>15</v>
      </c>
      <c r="C211" s="88">
        <v>19</v>
      </c>
      <c r="D211" s="88">
        <v>19</v>
      </c>
      <c r="E211" s="88">
        <v>631.49</v>
      </c>
      <c r="F211" s="88">
        <v>208.745</v>
      </c>
    </row>
    <row r="212" spans="1:6" x14ac:dyDescent="0.25">
      <c r="A212" s="88" t="s">
        <v>1173</v>
      </c>
      <c r="B212" s="88">
        <v>82</v>
      </c>
      <c r="C212" s="88">
        <v>69</v>
      </c>
      <c r="D212" s="88">
        <v>12</v>
      </c>
      <c r="E212" s="88">
        <v>2290.41</v>
      </c>
      <c r="F212" s="88">
        <v>183.97499999999999</v>
      </c>
    </row>
    <row r="213" spans="1:6" x14ac:dyDescent="0.25">
      <c r="A213" s="88" t="s">
        <v>1193</v>
      </c>
      <c r="B213" s="88">
        <v>24</v>
      </c>
      <c r="C213" s="88">
        <v>17</v>
      </c>
      <c r="D213" s="88">
        <v>26</v>
      </c>
      <c r="E213" s="88">
        <v>569.65</v>
      </c>
      <c r="F213" s="88">
        <v>330.48500000000001</v>
      </c>
    </row>
    <row r="214" spans="1:6" x14ac:dyDescent="0.25">
      <c r="A214" s="88" t="s">
        <v>1183</v>
      </c>
      <c r="B214" s="88">
        <v>71</v>
      </c>
      <c r="C214" s="88">
        <v>52</v>
      </c>
      <c r="D214" s="88">
        <v>10</v>
      </c>
      <c r="E214" s="88">
        <v>1726.92</v>
      </c>
      <c r="F214" s="88">
        <v>119.25</v>
      </c>
    </row>
    <row r="215" spans="1:6" x14ac:dyDescent="0.25">
      <c r="A215" s="88" t="s">
        <v>1181</v>
      </c>
      <c r="B215" s="88">
        <v>30</v>
      </c>
      <c r="C215" s="88">
        <v>30</v>
      </c>
      <c r="D215" s="88">
        <v>56</v>
      </c>
      <c r="E215" s="88">
        <v>977.09</v>
      </c>
      <c r="F215" s="88">
        <v>526.6</v>
      </c>
    </row>
    <row r="216" spans="1:6" x14ac:dyDescent="0.25">
      <c r="A216" s="88" t="s">
        <v>1185</v>
      </c>
      <c r="B216" s="88">
        <v>24</v>
      </c>
      <c r="C216" s="88">
        <v>24</v>
      </c>
      <c r="D216" s="88">
        <v>4</v>
      </c>
      <c r="E216" s="88">
        <v>796.9</v>
      </c>
      <c r="F216" s="88">
        <v>45.17</v>
      </c>
    </row>
    <row r="217" spans="1:6" x14ac:dyDescent="0.25">
      <c r="A217" s="88" t="s">
        <v>1187</v>
      </c>
      <c r="B217" s="88">
        <v>39</v>
      </c>
      <c r="C217" s="88">
        <v>19</v>
      </c>
      <c r="D217" s="88">
        <v>14</v>
      </c>
      <c r="E217" s="88">
        <v>612.6</v>
      </c>
      <c r="F217" s="88">
        <v>135.80500000000001</v>
      </c>
    </row>
    <row r="218" spans="1:6" x14ac:dyDescent="0.25">
      <c r="A218" s="88" t="s">
        <v>448</v>
      </c>
      <c r="B218" s="88">
        <v>65</v>
      </c>
      <c r="C218" s="88">
        <v>30</v>
      </c>
      <c r="D218" s="88">
        <v>14</v>
      </c>
      <c r="E218" s="88">
        <v>1001.59</v>
      </c>
      <c r="F218" s="88">
        <v>194.69499999999999</v>
      </c>
    </row>
    <row r="219" spans="1:6" x14ac:dyDescent="0.25">
      <c r="A219" s="88" t="s">
        <v>456</v>
      </c>
      <c r="B219" s="88">
        <v>33</v>
      </c>
      <c r="C219" s="88">
        <v>20</v>
      </c>
      <c r="D219" s="88">
        <v>0</v>
      </c>
      <c r="E219" s="88">
        <v>652.70000000000005</v>
      </c>
      <c r="F219" s="88">
        <v>0</v>
      </c>
    </row>
    <row r="220" spans="1:6" x14ac:dyDescent="0.25">
      <c r="A220" s="88" t="s">
        <v>444</v>
      </c>
      <c r="B220" s="88">
        <v>70</v>
      </c>
      <c r="C220" s="88">
        <v>96</v>
      </c>
      <c r="D220" s="88">
        <v>0</v>
      </c>
      <c r="E220" s="88">
        <v>3172.42</v>
      </c>
      <c r="F220" s="88">
        <v>0</v>
      </c>
    </row>
    <row r="221" spans="1:6" x14ac:dyDescent="0.25">
      <c r="A221" s="88" t="s">
        <v>467</v>
      </c>
      <c r="B221" s="88">
        <v>39</v>
      </c>
      <c r="C221" s="88">
        <v>37</v>
      </c>
      <c r="D221" s="88">
        <v>22</v>
      </c>
      <c r="E221" s="88">
        <v>1221.07</v>
      </c>
      <c r="F221" s="88">
        <v>294.935</v>
      </c>
    </row>
    <row r="222" spans="1:6" x14ac:dyDescent="0.25">
      <c r="A222" s="88" t="s">
        <v>454</v>
      </c>
      <c r="B222" s="88">
        <v>42</v>
      </c>
      <c r="C222" s="88">
        <v>29</v>
      </c>
      <c r="D222" s="88">
        <v>0</v>
      </c>
      <c r="E222" s="88">
        <v>934.83</v>
      </c>
      <c r="F222" s="88">
        <v>0</v>
      </c>
    </row>
    <row r="223" spans="1:6" x14ac:dyDescent="0.25">
      <c r="A223" s="88" t="s">
        <v>442</v>
      </c>
      <c r="B223" s="88">
        <v>44</v>
      </c>
      <c r="C223" s="88">
        <v>46</v>
      </c>
      <c r="D223" s="88">
        <v>9</v>
      </c>
      <c r="E223" s="88">
        <v>1508.28</v>
      </c>
      <c r="F223" s="88">
        <v>138.375</v>
      </c>
    </row>
    <row r="224" spans="1:6" x14ac:dyDescent="0.25">
      <c r="A224" s="88" t="s">
        <v>434</v>
      </c>
      <c r="B224" s="88">
        <v>79</v>
      </c>
      <c r="C224" s="88">
        <v>140</v>
      </c>
      <c r="D224" s="88">
        <v>8</v>
      </c>
      <c r="E224" s="88">
        <v>4640.33</v>
      </c>
      <c r="F224" s="88">
        <v>109.46</v>
      </c>
    </row>
    <row r="225" spans="1:6" x14ac:dyDescent="0.25">
      <c r="A225" s="88" t="s">
        <v>440</v>
      </c>
      <c r="B225" s="88">
        <v>28</v>
      </c>
      <c r="C225" s="88">
        <v>32</v>
      </c>
      <c r="D225" s="88">
        <v>4</v>
      </c>
      <c r="E225" s="88">
        <v>1069.08</v>
      </c>
      <c r="F225" s="88">
        <v>19.234999999999999</v>
      </c>
    </row>
    <row r="226" spans="1:6" x14ac:dyDescent="0.25">
      <c r="A226" s="88" t="s">
        <v>438</v>
      </c>
      <c r="B226" s="88">
        <v>87</v>
      </c>
      <c r="C226" s="88">
        <v>82</v>
      </c>
      <c r="D226" s="88">
        <v>18</v>
      </c>
      <c r="E226" s="88">
        <v>2528.1799999999998</v>
      </c>
      <c r="F226" s="88">
        <v>311.56</v>
      </c>
    </row>
    <row r="227" spans="1:6" x14ac:dyDescent="0.25">
      <c r="A227" s="88" t="s">
        <v>452</v>
      </c>
      <c r="B227" s="88">
        <v>132</v>
      </c>
      <c r="C227" s="88">
        <v>147</v>
      </c>
      <c r="D227" s="88">
        <v>1</v>
      </c>
      <c r="E227" s="88">
        <v>4868.6000000000004</v>
      </c>
      <c r="F227" s="88">
        <v>9.99</v>
      </c>
    </row>
    <row r="228" spans="1:6" x14ac:dyDescent="0.25">
      <c r="A228" s="88" t="s">
        <v>1249</v>
      </c>
      <c r="B228" s="88">
        <v>25</v>
      </c>
      <c r="C228" s="88">
        <v>26</v>
      </c>
      <c r="D228" s="88">
        <v>0</v>
      </c>
      <c r="E228" s="88">
        <v>806</v>
      </c>
      <c r="F228" s="88">
        <v>0</v>
      </c>
    </row>
    <row r="229" spans="1:6" x14ac:dyDescent="0.25">
      <c r="A229" s="88" t="s">
        <v>1247</v>
      </c>
      <c r="B229" s="88">
        <v>17</v>
      </c>
      <c r="C229" s="88">
        <v>16</v>
      </c>
      <c r="D229" s="88">
        <v>12</v>
      </c>
      <c r="E229" s="88">
        <v>512.72</v>
      </c>
      <c r="F229" s="88">
        <v>166.02500000000001</v>
      </c>
    </row>
    <row r="230" spans="1:6" x14ac:dyDescent="0.25">
      <c r="A230" s="88" t="s">
        <v>1356</v>
      </c>
      <c r="B230" s="88">
        <v>34</v>
      </c>
      <c r="C230" s="88">
        <v>52</v>
      </c>
      <c r="D230" s="88">
        <v>1</v>
      </c>
      <c r="E230" s="88">
        <v>1683</v>
      </c>
      <c r="F230" s="88">
        <v>3.38</v>
      </c>
    </row>
    <row r="231" spans="1:6" x14ac:dyDescent="0.25">
      <c r="A231" s="88" t="s">
        <v>1358</v>
      </c>
      <c r="B231" s="88">
        <v>39</v>
      </c>
      <c r="C231" s="88">
        <v>61</v>
      </c>
      <c r="D231" s="88">
        <v>0</v>
      </c>
      <c r="E231" s="88">
        <v>2059.761</v>
      </c>
      <c r="F231" s="88">
        <v>0</v>
      </c>
    </row>
    <row r="232" spans="1:6" x14ac:dyDescent="0.25">
      <c r="A232" s="88" t="s">
        <v>1049</v>
      </c>
      <c r="B232" s="88">
        <v>25</v>
      </c>
      <c r="C232" s="88">
        <v>28</v>
      </c>
      <c r="D232" s="88">
        <v>0</v>
      </c>
      <c r="E232" s="88">
        <v>936.62</v>
      </c>
      <c r="F232" s="88">
        <v>0</v>
      </c>
    </row>
    <row r="233" spans="1:6" x14ac:dyDescent="0.25">
      <c r="A233" s="88" t="s">
        <v>1047</v>
      </c>
      <c r="B233" s="88">
        <v>31</v>
      </c>
      <c r="C233" s="88">
        <v>12</v>
      </c>
      <c r="D233" s="88">
        <v>7</v>
      </c>
      <c r="E233" s="88">
        <v>404.6</v>
      </c>
      <c r="F233" s="88">
        <v>126.77</v>
      </c>
    </row>
    <row r="234" spans="1:6" x14ac:dyDescent="0.25">
      <c r="A234" s="88" t="s">
        <v>872</v>
      </c>
      <c r="B234" s="88">
        <v>82</v>
      </c>
      <c r="C234" s="88">
        <v>59</v>
      </c>
      <c r="D234" s="88">
        <v>12</v>
      </c>
      <c r="E234" s="88">
        <v>1944.39</v>
      </c>
      <c r="F234" s="88">
        <v>179.47</v>
      </c>
    </row>
    <row r="235" spans="1:6" x14ac:dyDescent="0.25">
      <c r="A235" s="88" t="s">
        <v>847</v>
      </c>
      <c r="B235" s="88">
        <v>44</v>
      </c>
      <c r="C235" s="88">
        <v>59</v>
      </c>
      <c r="D235" s="88">
        <v>0</v>
      </c>
      <c r="E235" s="88">
        <v>1945.42</v>
      </c>
      <c r="F235" s="88">
        <v>0</v>
      </c>
    </row>
    <row r="236" spans="1:6" x14ac:dyDescent="0.25">
      <c r="A236" s="88" t="s">
        <v>870</v>
      </c>
      <c r="B236" s="88">
        <v>87</v>
      </c>
      <c r="C236" s="88">
        <v>48</v>
      </c>
      <c r="D236" s="88">
        <v>21</v>
      </c>
      <c r="E236" s="88">
        <v>1593.96</v>
      </c>
      <c r="F236" s="88">
        <v>285.06</v>
      </c>
    </row>
    <row r="237" spans="1:6" x14ac:dyDescent="0.25">
      <c r="A237" s="88" t="s">
        <v>874</v>
      </c>
      <c r="B237" s="88">
        <v>29</v>
      </c>
      <c r="C237" s="88">
        <v>36</v>
      </c>
      <c r="D237" s="88">
        <v>0</v>
      </c>
      <c r="E237" s="88">
        <v>1179.67</v>
      </c>
      <c r="F237" s="88">
        <v>0</v>
      </c>
    </row>
    <row r="238" spans="1:6" x14ac:dyDescent="0.25">
      <c r="A238" s="88" t="s">
        <v>852</v>
      </c>
      <c r="B238" s="88">
        <v>128</v>
      </c>
      <c r="C238" s="88">
        <v>130</v>
      </c>
      <c r="D238" s="88">
        <v>10</v>
      </c>
      <c r="E238" s="88">
        <v>3736.1320000000001</v>
      </c>
      <c r="F238" s="88">
        <v>103.36</v>
      </c>
    </row>
    <row r="239" spans="1:6" x14ac:dyDescent="0.25">
      <c r="A239" s="88" t="s">
        <v>845</v>
      </c>
      <c r="B239" s="88">
        <v>96</v>
      </c>
      <c r="C239" s="88">
        <v>75</v>
      </c>
      <c r="D239" s="88">
        <v>4</v>
      </c>
      <c r="E239" s="88">
        <v>2443.4299999999998</v>
      </c>
      <c r="F239" s="88">
        <v>54.805</v>
      </c>
    </row>
    <row r="240" spans="1:6" x14ac:dyDescent="0.25">
      <c r="A240" s="88" t="s">
        <v>839</v>
      </c>
      <c r="B240" s="88">
        <v>23</v>
      </c>
      <c r="C240" s="88">
        <v>22</v>
      </c>
      <c r="D240" s="88">
        <v>4</v>
      </c>
      <c r="E240" s="88">
        <v>727.56</v>
      </c>
      <c r="F240" s="88">
        <v>58.664999999999999</v>
      </c>
    </row>
    <row r="241" spans="1:6" x14ac:dyDescent="0.25">
      <c r="A241" s="88" t="s">
        <v>854</v>
      </c>
      <c r="B241" s="88">
        <v>38</v>
      </c>
      <c r="C241" s="88">
        <v>38</v>
      </c>
      <c r="D241" s="88">
        <v>2</v>
      </c>
      <c r="E241" s="88">
        <v>982.84</v>
      </c>
      <c r="F241" s="88">
        <v>12.465</v>
      </c>
    </row>
    <row r="242" spans="1:6" x14ac:dyDescent="0.25">
      <c r="A242" s="88" t="s">
        <v>858</v>
      </c>
      <c r="B242" s="88">
        <v>44</v>
      </c>
      <c r="C242" s="88">
        <v>45</v>
      </c>
      <c r="D242" s="88">
        <v>2</v>
      </c>
      <c r="E242" s="88">
        <v>1033.48</v>
      </c>
      <c r="F242" s="88">
        <v>16.100000000000001</v>
      </c>
    </row>
    <row r="243" spans="1:6" x14ac:dyDescent="0.25">
      <c r="A243" s="88" t="s">
        <v>864</v>
      </c>
      <c r="B243" s="88">
        <v>55</v>
      </c>
      <c r="C243" s="88">
        <v>54</v>
      </c>
      <c r="D243" s="88">
        <v>3</v>
      </c>
      <c r="E243" s="88">
        <v>1484.6289999999999</v>
      </c>
      <c r="F243" s="88">
        <v>55.11</v>
      </c>
    </row>
    <row r="244" spans="1:6" x14ac:dyDescent="0.25">
      <c r="A244" s="88" t="s">
        <v>868</v>
      </c>
      <c r="B244" s="88">
        <v>83</v>
      </c>
      <c r="C244" s="88">
        <v>92</v>
      </c>
      <c r="D244" s="88">
        <v>4</v>
      </c>
      <c r="E244" s="88">
        <v>2472.864</v>
      </c>
      <c r="F244" s="88">
        <v>22.748999999999999</v>
      </c>
    </row>
    <row r="245" spans="1:6" x14ac:dyDescent="0.25">
      <c r="A245" s="88" t="s">
        <v>837</v>
      </c>
      <c r="B245" s="88">
        <v>29</v>
      </c>
      <c r="C245" s="88">
        <v>30</v>
      </c>
      <c r="D245" s="88">
        <v>9</v>
      </c>
      <c r="E245" s="88">
        <v>961.01</v>
      </c>
      <c r="F245" s="88">
        <v>109.575</v>
      </c>
    </row>
    <row r="246" spans="1:6" x14ac:dyDescent="0.25">
      <c r="A246" s="88" t="s">
        <v>862</v>
      </c>
      <c r="B246" s="88">
        <v>184</v>
      </c>
      <c r="C246" s="88">
        <v>192</v>
      </c>
      <c r="D246" s="88">
        <v>33</v>
      </c>
      <c r="E246" s="88">
        <v>5634.576</v>
      </c>
      <c r="F246" s="88">
        <v>294.25900000000001</v>
      </c>
    </row>
    <row r="247" spans="1:6" x14ac:dyDescent="0.25">
      <c r="A247" s="88" t="s">
        <v>877</v>
      </c>
      <c r="B247" s="88">
        <v>20</v>
      </c>
      <c r="C247" s="88">
        <v>20</v>
      </c>
      <c r="D247" s="88">
        <v>0</v>
      </c>
      <c r="E247" s="88">
        <v>646.25</v>
      </c>
      <c r="F247" s="88">
        <v>0</v>
      </c>
    </row>
    <row r="248" spans="1:6" x14ac:dyDescent="0.25">
      <c r="A248" s="88" t="s">
        <v>841</v>
      </c>
      <c r="B248" s="88">
        <v>92</v>
      </c>
      <c r="C248" s="88">
        <v>92</v>
      </c>
      <c r="D248" s="88">
        <v>4</v>
      </c>
      <c r="E248" s="88">
        <v>2704.402</v>
      </c>
      <c r="F248" s="88">
        <v>33.78</v>
      </c>
    </row>
    <row r="249" spans="1:6" x14ac:dyDescent="0.25">
      <c r="A249" s="88" t="s">
        <v>856</v>
      </c>
      <c r="B249" s="88">
        <v>252</v>
      </c>
      <c r="C249" s="88">
        <v>298</v>
      </c>
      <c r="D249" s="88">
        <v>89</v>
      </c>
      <c r="E249" s="88">
        <v>8629.4889999999996</v>
      </c>
      <c r="F249" s="88">
        <v>1053.579</v>
      </c>
    </row>
    <row r="250" spans="1:6" x14ac:dyDescent="0.25">
      <c r="A250" s="88" t="s">
        <v>860</v>
      </c>
      <c r="B250" s="88">
        <v>31</v>
      </c>
      <c r="C250" s="88">
        <v>31</v>
      </c>
      <c r="D250" s="88">
        <v>0</v>
      </c>
      <c r="E250" s="88">
        <v>792.64400000000001</v>
      </c>
      <c r="F250" s="88">
        <v>0</v>
      </c>
    </row>
    <row r="251" spans="1:6" x14ac:dyDescent="0.25">
      <c r="A251" s="88" t="s">
        <v>976</v>
      </c>
      <c r="B251" s="88">
        <v>10</v>
      </c>
      <c r="C251" s="88">
        <v>35</v>
      </c>
      <c r="D251" s="88">
        <v>7</v>
      </c>
      <c r="E251" s="88">
        <v>1172.94</v>
      </c>
      <c r="F251" s="88">
        <v>82.96</v>
      </c>
    </row>
    <row r="252" spans="1:6" x14ac:dyDescent="0.25">
      <c r="A252" s="88" t="s">
        <v>974</v>
      </c>
      <c r="B252" s="88">
        <v>44</v>
      </c>
      <c r="C252" s="88">
        <v>19</v>
      </c>
      <c r="D252" s="88">
        <v>1</v>
      </c>
      <c r="E252" s="88">
        <v>618.61</v>
      </c>
      <c r="F252" s="88">
        <v>17.8</v>
      </c>
    </row>
    <row r="253" spans="1:6" x14ac:dyDescent="0.25">
      <c r="A253" s="88" t="s">
        <v>990</v>
      </c>
      <c r="B253" s="88">
        <v>1</v>
      </c>
      <c r="C253" s="88">
        <v>42</v>
      </c>
      <c r="D253" s="88">
        <v>1</v>
      </c>
      <c r="E253" s="88">
        <v>1297.7</v>
      </c>
      <c r="F253" s="88">
        <v>4.99</v>
      </c>
    </row>
    <row r="254" spans="1:6" x14ac:dyDescent="0.25">
      <c r="A254" s="88" t="s">
        <v>1014</v>
      </c>
      <c r="B254" s="88">
        <v>15</v>
      </c>
      <c r="C254" s="88">
        <v>16</v>
      </c>
      <c r="D254" s="88">
        <v>18</v>
      </c>
      <c r="E254" s="88">
        <v>535.67999999999995</v>
      </c>
      <c r="F254" s="88">
        <v>272.01</v>
      </c>
    </row>
    <row r="255" spans="1:6" x14ac:dyDescent="0.25">
      <c r="A255" s="88" t="s">
        <v>1004</v>
      </c>
      <c r="B255" s="88">
        <v>92</v>
      </c>
      <c r="C255" s="88">
        <v>73</v>
      </c>
      <c r="D255" s="88">
        <v>36</v>
      </c>
      <c r="E255" s="88">
        <v>2430.65</v>
      </c>
      <c r="F255" s="88">
        <v>435.61</v>
      </c>
    </row>
    <row r="256" spans="1:6" x14ac:dyDescent="0.25">
      <c r="A256" s="88" t="s">
        <v>1010</v>
      </c>
      <c r="B256" s="88">
        <v>20</v>
      </c>
      <c r="C256" s="88">
        <v>20</v>
      </c>
      <c r="D256" s="88">
        <v>9</v>
      </c>
      <c r="E256" s="88">
        <v>642.49</v>
      </c>
      <c r="F256" s="88">
        <v>148.63499999999999</v>
      </c>
    </row>
    <row r="257" spans="1:6" x14ac:dyDescent="0.25">
      <c r="A257" s="88" t="s">
        <v>1020</v>
      </c>
      <c r="B257" s="88">
        <v>82</v>
      </c>
      <c r="C257" s="88">
        <v>49</v>
      </c>
      <c r="D257" s="88">
        <v>12</v>
      </c>
      <c r="E257" s="88">
        <v>1631.68</v>
      </c>
      <c r="F257" s="88">
        <v>161.70500000000001</v>
      </c>
    </row>
    <row r="258" spans="1:6" x14ac:dyDescent="0.25">
      <c r="A258" s="88" t="s">
        <v>978</v>
      </c>
      <c r="B258" s="88">
        <v>120</v>
      </c>
      <c r="C258" s="88">
        <v>206</v>
      </c>
      <c r="D258" s="88">
        <v>2</v>
      </c>
      <c r="E258" s="88">
        <v>6947.335</v>
      </c>
      <c r="F258" s="88">
        <v>31.704999999999998</v>
      </c>
    </row>
    <row r="259" spans="1:6" x14ac:dyDescent="0.25">
      <c r="A259" s="88" t="s">
        <v>1006</v>
      </c>
      <c r="B259" s="88">
        <v>39</v>
      </c>
      <c r="C259" s="88">
        <v>15</v>
      </c>
      <c r="D259" s="88">
        <v>11</v>
      </c>
      <c r="E259" s="88">
        <v>501.7</v>
      </c>
      <c r="F259" s="88">
        <v>145.82499999999999</v>
      </c>
    </row>
    <row r="260" spans="1:6" x14ac:dyDescent="0.25">
      <c r="A260" s="88" t="s">
        <v>982</v>
      </c>
      <c r="B260" s="88">
        <v>31</v>
      </c>
      <c r="C260" s="88">
        <v>40</v>
      </c>
      <c r="D260" s="88">
        <v>0</v>
      </c>
      <c r="E260" s="88">
        <v>1322.81</v>
      </c>
      <c r="F260" s="88">
        <v>0</v>
      </c>
    </row>
    <row r="261" spans="1:6" x14ac:dyDescent="0.25">
      <c r="A261" s="88" t="s">
        <v>1000</v>
      </c>
      <c r="B261" s="88">
        <v>27</v>
      </c>
      <c r="C261" s="88">
        <v>32</v>
      </c>
      <c r="D261" s="88">
        <v>11</v>
      </c>
      <c r="E261" s="88">
        <v>1002.931</v>
      </c>
      <c r="F261" s="88">
        <v>144.84</v>
      </c>
    </row>
    <row r="262" spans="1:6" x14ac:dyDescent="0.25">
      <c r="A262" s="88" t="s">
        <v>994</v>
      </c>
      <c r="B262" s="88">
        <v>28</v>
      </c>
      <c r="C262" s="88">
        <v>21</v>
      </c>
      <c r="D262" s="88">
        <v>1</v>
      </c>
      <c r="E262" s="88">
        <v>670.37</v>
      </c>
      <c r="F262" s="88">
        <v>9.9250000000000007</v>
      </c>
    </row>
    <row r="263" spans="1:6" x14ac:dyDescent="0.25">
      <c r="A263" s="88" t="s">
        <v>980</v>
      </c>
      <c r="B263" s="88">
        <v>35</v>
      </c>
      <c r="C263" s="88">
        <v>30</v>
      </c>
      <c r="D263" s="88">
        <v>13</v>
      </c>
      <c r="E263" s="88">
        <v>1011.03</v>
      </c>
      <c r="F263" s="88">
        <v>159.03</v>
      </c>
    </row>
    <row r="264" spans="1:6" x14ac:dyDescent="0.25">
      <c r="A264" s="88" t="s">
        <v>1018</v>
      </c>
      <c r="B264" s="88">
        <v>26</v>
      </c>
      <c r="C264" s="88">
        <v>22</v>
      </c>
      <c r="D264" s="88">
        <v>24</v>
      </c>
      <c r="E264" s="88">
        <v>731.65</v>
      </c>
      <c r="F264" s="88">
        <v>321.52499999999998</v>
      </c>
    </row>
    <row r="265" spans="1:6" x14ac:dyDescent="0.25">
      <c r="A265" s="88" t="s">
        <v>970</v>
      </c>
      <c r="B265" s="88">
        <v>26</v>
      </c>
      <c r="C265" s="88">
        <v>27</v>
      </c>
      <c r="D265" s="88">
        <v>2</v>
      </c>
      <c r="E265" s="88">
        <v>895.6</v>
      </c>
      <c r="F265" s="88">
        <v>9.7050000000000001</v>
      </c>
    </row>
    <row r="266" spans="1:6" x14ac:dyDescent="0.25">
      <c r="A266" s="88" t="s">
        <v>992</v>
      </c>
      <c r="B266" s="88">
        <v>2</v>
      </c>
      <c r="C266" s="88">
        <v>46</v>
      </c>
      <c r="D266" s="88">
        <v>7</v>
      </c>
      <c r="E266" s="88">
        <v>1421.81</v>
      </c>
      <c r="F266" s="88">
        <v>73.569999999999993</v>
      </c>
    </row>
    <row r="267" spans="1:6" x14ac:dyDescent="0.25">
      <c r="A267" s="88" t="s">
        <v>984</v>
      </c>
      <c r="B267" s="88">
        <v>54</v>
      </c>
      <c r="C267" s="88">
        <v>40</v>
      </c>
      <c r="D267" s="88">
        <v>15</v>
      </c>
      <c r="E267" s="88">
        <v>1329.26</v>
      </c>
      <c r="F267" s="88">
        <v>231.89</v>
      </c>
    </row>
    <row r="268" spans="1:6" x14ac:dyDescent="0.25">
      <c r="A268" s="88" t="s">
        <v>1016</v>
      </c>
      <c r="B268" s="88">
        <v>49</v>
      </c>
      <c r="C268" s="88">
        <v>3</v>
      </c>
      <c r="D268" s="88">
        <v>0</v>
      </c>
      <c r="E268" s="88">
        <v>102.8</v>
      </c>
      <c r="F268" s="88">
        <v>0</v>
      </c>
    </row>
    <row r="269" spans="1:6" x14ac:dyDescent="0.25">
      <c r="A269" s="88" t="s">
        <v>996</v>
      </c>
      <c r="B269" s="88">
        <v>36</v>
      </c>
      <c r="C269" s="88">
        <v>47</v>
      </c>
      <c r="D269" s="88">
        <v>46</v>
      </c>
      <c r="E269" s="88">
        <v>1563.28</v>
      </c>
      <c r="F269" s="88">
        <v>709.73</v>
      </c>
    </row>
    <row r="270" spans="1:6" x14ac:dyDescent="0.25">
      <c r="A270" s="88" t="s">
        <v>1060</v>
      </c>
      <c r="B270" s="88">
        <v>23</v>
      </c>
      <c r="C270" s="88">
        <v>21</v>
      </c>
      <c r="D270" s="88">
        <v>0</v>
      </c>
      <c r="E270" s="88">
        <v>703.98</v>
      </c>
      <c r="F270" s="88">
        <v>0</v>
      </c>
    </row>
    <row r="271" spans="1:6" x14ac:dyDescent="0.25">
      <c r="A271" s="88" t="s">
        <v>1039</v>
      </c>
      <c r="B271" s="88">
        <v>26</v>
      </c>
      <c r="C271" s="88">
        <v>21</v>
      </c>
      <c r="D271" s="88">
        <v>32</v>
      </c>
      <c r="E271" s="88">
        <v>707.22</v>
      </c>
      <c r="F271" s="88">
        <v>386.30500000000001</v>
      </c>
    </row>
    <row r="272" spans="1:6" x14ac:dyDescent="0.25">
      <c r="A272" s="88" t="s">
        <v>1044</v>
      </c>
      <c r="B272" s="88">
        <v>139</v>
      </c>
      <c r="C272" s="88">
        <v>125</v>
      </c>
      <c r="D272" s="88">
        <v>1</v>
      </c>
      <c r="E272" s="88">
        <v>4253.16</v>
      </c>
      <c r="F272" s="88">
        <v>10.62</v>
      </c>
    </row>
    <row r="273" spans="1:6" x14ac:dyDescent="0.25">
      <c r="A273" s="88" t="s">
        <v>123</v>
      </c>
      <c r="B273" s="88">
        <v>0</v>
      </c>
      <c r="C273" s="88">
        <v>0</v>
      </c>
      <c r="D273" s="88">
        <v>56</v>
      </c>
      <c r="E273" s="88">
        <v>0</v>
      </c>
      <c r="F273" s="88">
        <v>332.935</v>
      </c>
    </row>
    <row r="274" spans="1:6" x14ac:dyDescent="0.25">
      <c r="A274" s="88" t="s">
        <v>729</v>
      </c>
      <c r="B274" s="88">
        <v>37</v>
      </c>
      <c r="C274" s="88">
        <v>35</v>
      </c>
      <c r="D274" s="88">
        <v>14</v>
      </c>
      <c r="E274" s="88">
        <v>1151.8900000000001</v>
      </c>
      <c r="F274" s="88">
        <v>157.75</v>
      </c>
    </row>
    <row r="275" spans="1:6" x14ac:dyDescent="0.25">
      <c r="A275" s="88" t="s">
        <v>727</v>
      </c>
      <c r="B275" s="88">
        <v>6</v>
      </c>
      <c r="C275" s="88">
        <v>17</v>
      </c>
      <c r="D275" s="88">
        <v>4</v>
      </c>
      <c r="E275" s="88">
        <v>548.85</v>
      </c>
      <c r="F275" s="88">
        <v>47.215000000000003</v>
      </c>
    </row>
    <row r="276" spans="1:6" x14ac:dyDescent="0.25">
      <c r="A276" s="88" t="s">
        <v>1137</v>
      </c>
      <c r="B276" s="88">
        <v>25</v>
      </c>
      <c r="C276" s="88">
        <v>43</v>
      </c>
      <c r="D276" s="88">
        <v>7</v>
      </c>
      <c r="E276" s="88">
        <v>1429.194</v>
      </c>
      <c r="F276" s="88">
        <v>80.39</v>
      </c>
    </row>
    <row r="277" spans="1:6" x14ac:dyDescent="0.25">
      <c r="A277" s="88" t="s">
        <v>1135</v>
      </c>
      <c r="B277" s="88">
        <v>11</v>
      </c>
      <c r="C277" s="88">
        <v>34</v>
      </c>
      <c r="D277" s="88">
        <v>1</v>
      </c>
      <c r="E277" s="88">
        <v>1159.3</v>
      </c>
      <c r="F277" s="88">
        <v>7.6</v>
      </c>
    </row>
    <row r="278" spans="1:6" x14ac:dyDescent="0.25">
      <c r="A278" s="88" t="s">
        <v>1139</v>
      </c>
      <c r="B278" s="88">
        <v>7</v>
      </c>
      <c r="C278" s="88">
        <v>6</v>
      </c>
      <c r="D278" s="88">
        <v>40</v>
      </c>
      <c r="E278" s="88">
        <v>196.42</v>
      </c>
      <c r="F278" s="88">
        <v>509.62299999999999</v>
      </c>
    </row>
    <row r="279" spans="1:6" x14ac:dyDescent="0.25">
      <c r="A279" s="88" t="s">
        <v>1198</v>
      </c>
      <c r="B279" s="88">
        <v>35</v>
      </c>
      <c r="C279" s="88">
        <v>44</v>
      </c>
      <c r="D279" s="88">
        <v>5</v>
      </c>
      <c r="E279" s="88">
        <v>1460.1</v>
      </c>
      <c r="F279" s="88">
        <v>60.484999999999999</v>
      </c>
    </row>
    <row r="280" spans="1:6" x14ac:dyDescent="0.25">
      <c r="A280" s="88" t="s">
        <v>1206</v>
      </c>
      <c r="B280" s="88">
        <v>19</v>
      </c>
      <c r="C280" s="88">
        <v>30</v>
      </c>
      <c r="D280" s="88">
        <v>0</v>
      </c>
      <c r="E280" s="88">
        <v>1014.7</v>
      </c>
      <c r="F280" s="88">
        <v>0</v>
      </c>
    </row>
    <row r="281" spans="1:6" x14ac:dyDescent="0.25">
      <c r="A281" s="88" t="s">
        <v>1196</v>
      </c>
      <c r="B281" s="88">
        <v>20</v>
      </c>
      <c r="C281" s="88">
        <v>21</v>
      </c>
      <c r="D281" s="88">
        <v>13</v>
      </c>
      <c r="E281" s="88">
        <v>692.19</v>
      </c>
      <c r="F281" s="88">
        <v>165.38499999999999</v>
      </c>
    </row>
    <row r="282" spans="1:6" x14ac:dyDescent="0.25">
      <c r="A282" s="88" t="s">
        <v>706</v>
      </c>
      <c r="B282" s="88">
        <v>25</v>
      </c>
      <c r="C282" s="88">
        <v>27</v>
      </c>
      <c r="D282" s="88">
        <v>15</v>
      </c>
      <c r="E282" s="88">
        <v>891.26</v>
      </c>
      <c r="F282" s="88">
        <v>230.94</v>
      </c>
    </row>
    <row r="283" spans="1:6" x14ac:dyDescent="0.25">
      <c r="A283" s="88" t="s">
        <v>1364</v>
      </c>
      <c r="B283" s="88">
        <v>30</v>
      </c>
      <c r="C283" s="88">
        <v>30</v>
      </c>
      <c r="D283" s="88">
        <v>0</v>
      </c>
      <c r="E283" s="88">
        <v>978.16</v>
      </c>
      <c r="F283" s="88">
        <v>0</v>
      </c>
    </row>
    <row r="284" spans="1:6" x14ac:dyDescent="0.25">
      <c r="A284" s="88" t="s">
        <v>1354</v>
      </c>
      <c r="B284" s="88">
        <v>41</v>
      </c>
      <c r="C284" s="88">
        <v>54</v>
      </c>
      <c r="D284" s="88">
        <v>2</v>
      </c>
      <c r="E284" s="88">
        <v>1748.48</v>
      </c>
      <c r="F284" s="88">
        <v>31.01</v>
      </c>
    </row>
    <row r="285" spans="1:6" x14ac:dyDescent="0.25">
      <c r="A285" s="88" t="s">
        <v>1348</v>
      </c>
      <c r="B285" s="88">
        <v>24</v>
      </c>
      <c r="C285" s="88">
        <v>27</v>
      </c>
      <c r="D285" s="88">
        <v>6</v>
      </c>
      <c r="E285" s="88">
        <v>731.52</v>
      </c>
      <c r="F285" s="88">
        <v>39.064999999999998</v>
      </c>
    </row>
    <row r="286" spans="1:6" x14ac:dyDescent="0.25">
      <c r="A286" s="88" t="s">
        <v>1360</v>
      </c>
      <c r="B286" s="88">
        <v>135</v>
      </c>
      <c r="C286" s="88">
        <v>178</v>
      </c>
      <c r="D286" s="88">
        <v>15</v>
      </c>
      <c r="E286" s="88">
        <v>5760.1909999999998</v>
      </c>
      <c r="F286" s="88">
        <v>133.86500000000001</v>
      </c>
    </row>
    <row r="287" spans="1:6" x14ac:dyDescent="0.25">
      <c r="A287" s="88" t="s">
        <v>1366</v>
      </c>
      <c r="B287" s="88">
        <v>18</v>
      </c>
      <c r="C287" s="88">
        <v>28</v>
      </c>
      <c r="D287" s="88">
        <v>0</v>
      </c>
      <c r="E287" s="88">
        <v>914.9</v>
      </c>
      <c r="F287" s="88">
        <v>0</v>
      </c>
    </row>
    <row r="288" spans="1:6" x14ac:dyDescent="0.25">
      <c r="A288" s="88" t="s">
        <v>1342</v>
      </c>
      <c r="B288" s="88">
        <v>42</v>
      </c>
      <c r="C288" s="88">
        <v>42</v>
      </c>
      <c r="D288" s="88">
        <v>0</v>
      </c>
      <c r="E288" s="88">
        <v>1375.05</v>
      </c>
      <c r="F288" s="88">
        <v>0</v>
      </c>
    </row>
    <row r="289" spans="1:6" x14ac:dyDescent="0.25">
      <c r="A289" s="88" t="s">
        <v>571</v>
      </c>
      <c r="B289" s="88">
        <v>0</v>
      </c>
      <c r="C289" s="88">
        <v>0</v>
      </c>
      <c r="D289" s="88">
        <v>52</v>
      </c>
      <c r="E289" s="88">
        <v>0</v>
      </c>
      <c r="F289" s="88">
        <v>675.44</v>
      </c>
    </row>
    <row r="290" spans="1:6" x14ac:dyDescent="0.25">
      <c r="A290" s="88" t="s">
        <v>880</v>
      </c>
      <c r="B290" s="88">
        <v>25</v>
      </c>
      <c r="C290" s="88">
        <v>25</v>
      </c>
      <c r="D290" s="88">
        <v>0</v>
      </c>
      <c r="E290" s="88">
        <v>832.5</v>
      </c>
      <c r="F290" s="88">
        <v>0</v>
      </c>
    </row>
    <row r="291" spans="1:6" x14ac:dyDescent="0.25">
      <c r="A291" s="88" t="s">
        <v>313</v>
      </c>
      <c r="B291" s="88">
        <v>22</v>
      </c>
      <c r="C291" s="88">
        <v>50</v>
      </c>
      <c r="D291" s="88">
        <v>28</v>
      </c>
      <c r="E291" s="88">
        <v>487.6</v>
      </c>
      <c r="F291" s="88">
        <v>287.16000000000003</v>
      </c>
    </row>
    <row r="292" spans="1:6" x14ac:dyDescent="0.25">
      <c r="A292" s="88" t="s">
        <v>1380</v>
      </c>
      <c r="B292" s="88">
        <v>31</v>
      </c>
      <c r="C292" s="88">
        <v>0</v>
      </c>
      <c r="D292" s="88">
        <v>19</v>
      </c>
      <c r="E292" s="88">
        <v>0</v>
      </c>
      <c r="F292" s="88">
        <v>335.59500000000003</v>
      </c>
    </row>
    <row r="293" spans="1:6" x14ac:dyDescent="0.25">
      <c r="A293" s="88" t="s">
        <v>1378</v>
      </c>
      <c r="B293" s="88">
        <v>0</v>
      </c>
      <c r="C293" s="88">
        <v>0</v>
      </c>
      <c r="D293" s="88">
        <v>52</v>
      </c>
      <c r="E293" s="88">
        <v>0</v>
      </c>
      <c r="F293" s="88">
        <v>928.85500000000002</v>
      </c>
    </row>
    <row r="294" spans="1:6" x14ac:dyDescent="0.25">
      <c r="A294" s="88" t="s">
        <v>479</v>
      </c>
      <c r="B294" s="88">
        <v>23</v>
      </c>
      <c r="C294" s="88">
        <v>23</v>
      </c>
      <c r="D294" s="88">
        <v>12</v>
      </c>
      <c r="E294" s="88">
        <v>750.4</v>
      </c>
      <c r="F294" s="88">
        <v>119.87</v>
      </c>
    </row>
    <row r="295" spans="1:6" x14ac:dyDescent="0.25">
      <c r="A295" s="88" t="s">
        <v>484</v>
      </c>
      <c r="B295" s="88">
        <v>24</v>
      </c>
      <c r="C295" s="88">
        <v>45</v>
      </c>
      <c r="D295" s="88">
        <v>19</v>
      </c>
      <c r="E295" s="88">
        <v>1164.8900000000001</v>
      </c>
      <c r="F295" s="88">
        <v>97.174999999999997</v>
      </c>
    </row>
    <row r="296" spans="1:6" x14ac:dyDescent="0.25">
      <c r="A296" s="88" t="s">
        <v>477</v>
      </c>
      <c r="B296" s="88">
        <v>6</v>
      </c>
      <c r="C296" s="88">
        <v>5</v>
      </c>
      <c r="D296" s="88">
        <v>139</v>
      </c>
      <c r="E296" s="88">
        <v>143.631</v>
      </c>
      <c r="F296" s="88">
        <v>641.25300000000004</v>
      </c>
    </row>
    <row r="297" spans="1:6" x14ac:dyDescent="0.25">
      <c r="A297" s="88" t="s">
        <v>487</v>
      </c>
      <c r="B297" s="88">
        <v>39</v>
      </c>
      <c r="C297" s="88">
        <v>39</v>
      </c>
      <c r="D297" s="88">
        <v>185</v>
      </c>
      <c r="E297" s="88">
        <v>1295.875</v>
      </c>
      <c r="F297" s="88">
        <v>1473.068</v>
      </c>
    </row>
    <row r="298" spans="1:6" x14ac:dyDescent="0.25">
      <c r="A298" s="88" t="s">
        <v>1058</v>
      </c>
      <c r="B298" s="88">
        <v>30</v>
      </c>
      <c r="C298" s="88">
        <v>31</v>
      </c>
      <c r="D298" s="88">
        <v>1</v>
      </c>
      <c r="E298" s="88">
        <v>977.52</v>
      </c>
      <c r="F298" s="88">
        <v>21.504999999999999</v>
      </c>
    </row>
    <row r="299" spans="1:6" x14ac:dyDescent="0.25">
      <c r="A299" s="88" t="s">
        <v>1054</v>
      </c>
      <c r="B299" s="88">
        <v>21</v>
      </c>
      <c r="C299" s="88">
        <v>23</v>
      </c>
      <c r="D299" s="88">
        <v>1</v>
      </c>
      <c r="E299" s="88">
        <v>748.58</v>
      </c>
      <c r="F299" s="88">
        <v>9.9</v>
      </c>
    </row>
    <row r="300" spans="1:6" x14ac:dyDescent="0.25">
      <c r="A300" s="88" t="s">
        <v>1056</v>
      </c>
      <c r="B300" s="88">
        <v>16</v>
      </c>
      <c r="C300" s="88">
        <v>21</v>
      </c>
      <c r="D300" s="88">
        <v>14</v>
      </c>
      <c r="E300" s="88">
        <v>662.89</v>
      </c>
      <c r="F300" s="88">
        <v>228.27</v>
      </c>
    </row>
    <row r="301" spans="1:6" x14ac:dyDescent="0.25">
      <c r="A301" s="88" t="s">
        <v>1070</v>
      </c>
      <c r="B301" s="88">
        <v>22</v>
      </c>
      <c r="C301" s="88">
        <v>21</v>
      </c>
      <c r="D301" s="88">
        <v>24</v>
      </c>
      <c r="E301" s="88">
        <v>638.37599999999998</v>
      </c>
      <c r="F301" s="88">
        <v>125.61499999999999</v>
      </c>
    </row>
    <row r="302" spans="1:6" x14ac:dyDescent="0.25">
      <c r="A302" s="88" t="s">
        <v>1072</v>
      </c>
      <c r="B302" s="88">
        <v>19</v>
      </c>
      <c r="C302" s="88">
        <v>20</v>
      </c>
      <c r="D302" s="88">
        <v>14</v>
      </c>
      <c r="E302" s="88">
        <v>692.2</v>
      </c>
      <c r="F302" s="88">
        <v>152.14500000000001</v>
      </c>
    </row>
    <row r="303" spans="1:6" x14ac:dyDescent="0.25">
      <c r="A303" s="88" t="s">
        <v>1300</v>
      </c>
      <c r="B303" s="88">
        <v>0</v>
      </c>
      <c r="C303" s="88">
        <v>6</v>
      </c>
      <c r="D303" s="88">
        <v>46</v>
      </c>
      <c r="E303" s="88">
        <v>158.61000000000001</v>
      </c>
      <c r="F303" s="88">
        <v>476.51</v>
      </c>
    </row>
    <row r="304" spans="1:6" x14ac:dyDescent="0.25">
      <c r="A304" s="88" t="s">
        <v>1306</v>
      </c>
      <c r="B304" s="88">
        <v>51</v>
      </c>
      <c r="C304" s="88">
        <v>12</v>
      </c>
      <c r="D304" s="88">
        <v>1</v>
      </c>
      <c r="E304" s="88">
        <v>392.69</v>
      </c>
      <c r="F304" s="88">
        <v>17.8</v>
      </c>
    </row>
    <row r="305" spans="1:6" x14ac:dyDescent="0.25">
      <c r="A305" s="88" t="s">
        <v>1314</v>
      </c>
      <c r="B305" s="88">
        <v>0</v>
      </c>
      <c r="C305" s="88">
        <v>0</v>
      </c>
      <c r="D305" s="88">
        <v>87</v>
      </c>
      <c r="E305" s="88">
        <v>0</v>
      </c>
      <c r="F305" s="88">
        <v>720.73</v>
      </c>
    </row>
    <row r="306" spans="1:6" x14ac:dyDescent="0.25">
      <c r="A306" s="88" t="s">
        <v>1323</v>
      </c>
      <c r="B306" s="88">
        <v>0</v>
      </c>
      <c r="C306" s="88">
        <v>46</v>
      </c>
      <c r="D306" s="88">
        <v>0</v>
      </c>
      <c r="E306" s="88">
        <v>1543.3</v>
      </c>
      <c r="F306" s="88">
        <v>0</v>
      </c>
    </row>
    <row r="307" spans="1:6" x14ac:dyDescent="0.25">
      <c r="A307" s="88" t="s">
        <v>1310</v>
      </c>
      <c r="B307" s="88">
        <v>0</v>
      </c>
      <c r="C307" s="88">
        <v>3</v>
      </c>
      <c r="D307" s="88">
        <v>68</v>
      </c>
      <c r="E307" s="88">
        <v>92.5</v>
      </c>
      <c r="F307" s="88">
        <v>679.82500000000005</v>
      </c>
    </row>
    <row r="308" spans="1:6" x14ac:dyDescent="0.25">
      <c r="A308" s="88" t="s">
        <v>1290</v>
      </c>
      <c r="B308" s="88">
        <v>0</v>
      </c>
      <c r="C308" s="88">
        <v>0</v>
      </c>
      <c r="D308" s="88">
        <v>56</v>
      </c>
      <c r="E308" s="88">
        <v>0</v>
      </c>
      <c r="F308" s="88">
        <v>622.94000000000005</v>
      </c>
    </row>
    <row r="309" spans="1:6" x14ac:dyDescent="0.25">
      <c r="A309" s="88" t="s">
        <v>1280</v>
      </c>
      <c r="B309" s="88">
        <v>75</v>
      </c>
      <c r="C309" s="88">
        <v>43</v>
      </c>
      <c r="D309" s="88">
        <v>14</v>
      </c>
      <c r="E309" s="88">
        <v>1411.52</v>
      </c>
      <c r="F309" s="88">
        <v>134.39500000000001</v>
      </c>
    </row>
    <row r="310" spans="1:6" x14ac:dyDescent="0.25">
      <c r="A310" s="88" t="s">
        <v>1296</v>
      </c>
      <c r="B310" s="88">
        <v>2</v>
      </c>
      <c r="C310" s="88">
        <v>2</v>
      </c>
      <c r="D310" s="88">
        <v>47</v>
      </c>
      <c r="E310" s="88">
        <v>67.849999999999994</v>
      </c>
      <c r="F310" s="88">
        <v>501.70499999999998</v>
      </c>
    </row>
    <row r="311" spans="1:6" x14ac:dyDescent="0.25">
      <c r="A311" s="88" t="s">
        <v>1288</v>
      </c>
      <c r="B311" s="88">
        <v>0</v>
      </c>
      <c r="C311" s="88">
        <v>0</v>
      </c>
      <c r="D311" s="88">
        <v>76</v>
      </c>
      <c r="E311" s="88">
        <v>0</v>
      </c>
      <c r="F311" s="88">
        <v>817.33500000000004</v>
      </c>
    </row>
    <row r="312" spans="1:6" x14ac:dyDescent="0.25">
      <c r="A312" s="88" t="s">
        <v>1274</v>
      </c>
      <c r="B312" s="88">
        <v>38</v>
      </c>
      <c r="C312" s="88">
        <v>32</v>
      </c>
      <c r="D312" s="88">
        <v>0</v>
      </c>
      <c r="E312" s="88">
        <v>1052.04</v>
      </c>
      <c r="F312" s="88">
        <v>0</v>
      </c>
    </row>
    <row r="313" spans="1:6" x14ac:dyDescent="0.25">
      <c r="A313" s="88" t="s">
        <v>1304</v>
      </c>
      <c r="B313" s="88">
        <v>0</v>
      </c>
      <c r="C313" s="88">
        <v>0</v>
      </c>
      <c r="D313" s="88">
        <v>60</v>
      </c>
      <c r="E313" s="88">
        <v>0</v>
      </c>
      <c r="F313" s="88">
        <v>545.08000000000004</v>
      </c>
    </row>
    <row r="314" spans="1:6" x14ac:dyDescent="0.25">
      <c r="A314" s="88" t="s">
        <v>1292</v>
      </c>
      <c r="B314" s="88">
        <v>2</v>
      </c>
      <c r="C314" s="88">
        <v>2</v>
      </c>
      <c r="D314" s="88">
        <v>48</v>
      </c>
      <c r="E314" s="88">
        <v>65.25</v>
      </c>
      <c r="F314" s="88">
        <v>392.86500000000001</v>
      </c>
    </row>
    <row r="315" spans="1:6" x14ac:dyDescent="0.25">
      <c r="A315" s="88" t="s">
        <v>1302</v>
      </c>
      <c r="B315" s="88">
        <v>0</v>
      </c>
      <c r="C315" s="88">
        <v>0</v>
      </c>
      <c r="D315" s="88">
        <v>81</v>
      </c>
      <c r="E315" s="88">
        <v>0</v>
      </c>
      <c r="F315" s="88">
        <v>685.18499999999995</v>
      </c>
    </row>
    <row r="316" spans="1:6" x14ac:dyDescent="0.25">
      <c r="A316" s="88" t="s">
        <v>1284</v>
      </c>
      <c r="B316" s="88">
        <v>0</v>
      </c>
      <c r="C316" s="88">
        <v>0</v>
      </c>
      <c r="D316" s="88">
        <v>51</v>
      </c>
      <c r="E316" s="88">
        <v>0</v>
      </c>
      <c r="F316" s="88">
        <v>429.96499999999997</v>
      </c>
    </row>
    <row r="317" spans="1:6" x14ac:dyDescent="0.25">
      <c r="A317" s="88" t="s">
        <v>1286</v>
      </c>
      <c r="B317" s="88">
        <v>39</v>
      </c>
      <c r="C317" s="88">
        <v>34</v>
      </c>
      <c r="D317" s="88">
        <v>14</v>
      </c>
      <c r="E317" s="88">
        <v>1132.1199999999999</v>
      </c>
      <c r="F317" s="88">
        <v>162.38499999999999</v>
      </c>
    </row>
    <row r="318" spans="1:6" x14ac:dyDescent="0.25">
      <c r="A318" s="88" t="s">
        <v>1282</v>
      </c>
      <c r="B318" s="88">
        <v>0</v>
      </c>
      <c r="C318" s="88">
        <v>0</v>
      </c>
      <c r="D318" s="88">
        <v>52</v>
      </c>
      <c r="E318" s="88">
        <v>0</v>
      </c>
      <c r="F318" s="88">
        <v>928.48</v>
      </c>
    </row>
    <row r="319" spans="1:6" x14ac:dyDescent="0.25">
      <c r="A319" s="88" t="s">
        <v>1308</v>
      </c>
      <c r="B319" s="88">
        <v>0</v>
      </c>
      <c r="C319" s="88">
        <v>2</v>
      </c>
      <c r="D319" s="88">
        <v>56</v>
      </c>
      <c r="E319" s="88">
        <v>70.7</v>
      </c>
      <c r="F319" s="88">
        <v>367.30500000000001</v>
      </c>
    </row>
    <row r="320" spans="1:6" x14ac:dyDescent="0.25">
      <c r="A320" s="88" t="s">
        <v>1312</v>
      </c>
      <c r="B320" s="88">
        <v>2</v>
      </c>
      <c r="C320" s="88">
        <v>5</v>
      </c>
      <c r="D320" s="88">
        <v>77</v>
      </c>
      <c r="E320" s="88">
        <v>156.30000000000001</v>
      </c>
      <c r="F320" s="88">
        <v>714.20500000000004</v>
      </c>
    </row>
    <row r="321" spans="1:6" x14ac:dyDescent="0.25">
      <c r="A321" s="88" t="s">
        <v>1298</v>
      </c>
      <c r="B321" s="88">
        <v>0</v>
      </c>
      <c r="C321" s="88">
        <v>1</v>
      </c>
      <c r="D321" s="88">
        <v>47</v>
      </c>
      <c r="E321" s="88">
        <v>26</v>
      </c>
      <c r="F321" s="88">
        <v>416.13</v>
      </c>
    </row>
    <row r="322" spans="1:6" x14ac:dyDescent="0.25">
      <c r="A322" s="88" t="s">
        <v>1278</v>
      </c>
      <c r="B322" s="88">
        <v>0</v>
      </c>
      <c r="C322" s="88">
        <v>8</v>
      </c>
      <c r="D322" s="88">
        <v>79</v>
      </c>
      <c r="E322" s="88">
        <v>239.07</v>
      </c>
      <c r="F322" s="88">
        <v>653.39499999999998</v>
      </c>
    </row>
    <row r="323" spans="1:6" x14ac:dyDescent="0.25">
      <c r="A323" s="88" t="s">
        <v>1369</v>
      </c>
      <c r="B323" s="88">
        <v>17</v>
      </c>
      <c r="C323" s="88">
        <v>128</v>
      </c>
      <c r="D323" s="88">
        <v>69</v>
      </c>
      <c r="E323" s="88">
        <v>4236.72</v>
      </c>
      <c r="F323" s="88">
        <v>1043.8050000000001</v>
      </c>
    </row>
    <row r="324" spans="1:6" x14ac:dyDescent="0.25">
      <c r="A324" s="88" t="s">
        <v>1254</v>
      </c>
      <c r="B324" s="88">
        <v>0</v>
      </c>
      <c r="C324" s="88">
        <v>0</v>
      </c>
      <c r="D324" s="88">
        <v>49</v>
      </c>
      <c r="E324" s="88">
        <v>0</v>
      </c>
      <c r="F324" s="88">
        <v>534.71</v>
      </c>
    </row>
    <row r="325" spans="1:6" x14ac:dyDescent="0.25">
      <c r="A325" s="88" t="s">
        <v>1123</v>
      </c>
      <c r="B325" s="88">
        <v>53</v>
      </c>
      <c r="C325" s="88">
        <v>48</v>
      </c>
      <c r="D325" s="88">
        <v>10</v>
      </c>
      <c r="E325" s="88">
        <v>1498.8</v>
      </c>
      <c r="F325" s="88">
        <v>127.605</v>
      </c>
    </row>
    <row r="326" spans="1:6" x14ac:dyDescent="0.25">
      <c r="A326" s="88" t="s">
        <v>308</v>
      </c>
      <c r="B326" s="88">
        <v>20</v>
      </c>
      <c r="C326" s="88">
        <v>75</v>
      </c>
      <c r="D326" s="88">
        <v>59</v>
      </c>
      <c r="E326" s="88">
        <v>892.25</v>
      </c>
      <c r="F326" s="88">
        <v>562</v>
      </c>
    </row>
    <row r="327" spans="1:6" x14ac:dyDescent="0.25">
      <c r="A327" s="88" t="s">
        <v>271</v>
      </c>
      <c r="B327" s="88">
        <v>122</v>
      </c>
      <c r="C327" s="88">
        <v>95</v>
      </c>
      <c r="D327" s="88">
        <v>20</v>
      </c>
      <c r="E327" s="88">
        <v>2910.27</v>
      </c>
      <c r="F327" s="88">
        <v>233.19499999999999</v>
      </c>
    </row>
    <row r="328" spans="1:6" x14ac:dyDescent="0.25">
      <c r="A328" s="88" t="s">
        <v>117</v>
      </c>
      <c r="B328" s="88">
        <v>8</v>
      </c>
      <c r="C328" s="88">
        <v>3</v>
      </c>
      <c r="D328" s="88">
        <v>38</v>
      </c>
      <c r="E328" s="88">
        <v>93</v>
      </c>
      <c r="F328" s="88">
        <v>556.29499999999996</v>
      </c>
    </row>
    <row r="329" spans="1:6" x14ac:dyDescent="0.25">
      <c r="A329" s="88" t="s">
        <v>302</v>
      </c>
      <c r="B329" s="88">
        <v>4</v>
      </c>
      <c r="C329" s="88">
        <v>1</v>
      </c>
      <c r="D329" s="88">
        <v>93</v>
      </c>
      <c r="E329" s="88">
        <v>32</v>
      </c>
      <c r="F329" s="88">
        <v>1325.56</v>
      </c>
    </row>
    <row r="330" spans="1:6" x14ac:dyDescent="0.25">
      <c r="A330" s="88" t="s">
        <v>357</v>
      </c>
      <c r="B330" s="88">
        <v>73</v>
      </c>
      <c r="C330" s="88">
        <v>62</v>
      </c>
      <c r="D330" s="88">
        <v>12</v>
      </c>
      <c r="E330" s="88">
        <v>2013.39</v>
      </c>
      <c r="F330" s="88">
        <v>186.80500000000001</v>
      </c>
    </row>
    <row r="331" spans="1:6" x14ac:dyDescent="0.25">
      <c r="A331" s="88" t="s">
        <v>29</v>
      </c>
      <c r="B331" s="88">
        <v>6</v>
      </c>
      <c r="C331" s="88">
        <v>4</v>
      </c>
      <c r="D331" s="88">
        <v>53</v>
      </c>
      <c r="E331" s="88">
        <v>131.80000000000001</v>
      </c>
      <c r="F331" s="88">
        <v>605.72</v>
      </c>
    </row>
    <row r="332" spans="1:6" x14ac:dyDescent="0.25">
      <c r="A332" s="88" t="s">
        <v>300</v>
      </c>
      <c r="B332" s="88">
        <v>6</v>
      </c>
      <c r="C332" s="88">
        <v>54</v>
      </c>
      <c r="D332" s="88">
        <v>51</v>
      </c>
      <c r="E332" s="88">
        <v>580.30999999999995</v>
      </c>
      <c r="F332" s="88">
        <v>546.01</v>
      </c>
    </row>
    <row r="333" spans="1:6" x14ac:dyDescent="0.25">
      <c r="A333" s="88" t="s">
        <v>27</v>
      </c>
      <c r="B333" s="88">
        <v>8</v>
      </c>
      <c r="C333" s="88">
        <v>3</v>
      </c>
      <c r="D333" s="88">
        <v>55</v>
      </c>
      <c r="E333" s="88">
        <v>100.7</v>
      </c>
      <c r="F333" s="88">
        <v>610.54999999999995</v>
      </c>
    </row>
    <row r="334" spans="1:6" x14ac:dyDescent="0.25">
      <c r="A334" s="88" t="s">
        <v>221</v>
      </c>
      <c r="B334" s="88">
        <v>29</v>
      </c>
      <c r="C334" s="88">
        <v>21</v>
      </c>
      <c r="D334" s="88">
        <v>2</v>
      </c>
      <c r="E334" s="88">
        <v>684.68</v>
      </c>
      <c r="F334" s="88">
        <v>25.125</v>
      </c>
    </row>
    <row r="335" spans="1:6" x14ac:dyDescent="0.25">
      <c r="A335" s="88" t="s">
        <v>1063</v>
      </c>
      <c r="B335" s="88">
        <v>46</v>
      </c>
      <c r="C335" s="88">
        <v>4</v>
      </c>
      <c r="D335" s="88">
        <v>0</v>
      </c>
      <c r="E335" s="88">
        <v>131.25</v>
      </c>
      <c r="F335" s="88">
        <v>0</v>
      </c>
    </row>
    <row r="336" spans="1:6" x14ac:dyDescent="0.25">
      <c r="A336" s="88" t="s">
        <v>165</v>
      </c>
      <c r="B336" s="88">
        <v>42</v>
      </c>
      <c r="C336" s="88">
        <v>43</v>
      </c>
      <c r="D336" s="88">
        <v>2</v>
      </c>
      <c r="E336" s="88">
        <v>1409.57</v>
      </c>
      <c r="F336" s="88">
        <v>24.405000000000001</v>
      </c>
    </row>
    <row r="337" spans="1:6" x14ac:dyDescent="0.25">
      <c r="A337" s="88" t="s">
        <v>104</v>
      </c>
      <c r="B337" s="88">
        <v>152</v>
      </c>
      <c r="C337" s="88">
        <v>179</v>
      </c>
      <c r="D337" s="88">
        <v>20</v>
      </c>
      <c r="E337" s="88">
        <v>5819.11</v>
      </c>
      <c r="F337" s="88">
        <v>298.39999999999998</v>
      </c>
    </row>
    <row r="338" spans="1:6" x14ac:dyDescent="0.25">
      <c r="A338" s="88" t="s">
        <v>378</v>
      </c>
      <c r="B338" s="88">
        <v>34</v>
      </c>
      <c r="C338" s="88">
        <v>47</v>
      </c>
      <c r="D338" s="88">
        <v>83</v>
      </c>
      <c r="E338" s="88">
        <v>1491.15</v>
      </c>
      <c r="F338" s="88">
        <v>977.73</v>
      </c>
    </row>
    <row r="339" spans="1:6" x14ac:dyDescent="0.25">
      <c r="A339" s="88" t="s">
        <v>425</v>
      </c>
      <c r="B339" s="88">
        <v>47</v>
      </c>
      <c r="C339" s="88">
        <v>54</v>
      </c>
      <c r="D339" s="88">
        <v>1</v>
      </c>
      <c r="E339" s="88">
        <v>1852.45</v>
      </c>
      <c r="F339" s="88">
        <v>11.57</v>
      </c>
    </row>
    <row r="340" spans="1:6" x14ac:dyDescent="0.25">
      <c r="A340" s="88" t="s">
        <v>347</v>
      </c>
      <c r="B340" s="88">
        <v>53</v>
      </c>
      <c r="C340" s="88">
        <v>42</v>
      </c>
      <c r="D340" s="88">
        <v>5</v>
      </c>
      <c r="E340" s="88">
        <v>1369.83</v>
      </c>
      <c r="F340" s="88">
        <v>81.584999999999994</v>
      </c>
    </row>
    <row r="341" spans="1:6" x14ac:dyDescent="0.25">
      <c r="A341" s="88" t="s">
        <v>362</v>
      </c>
      <c r="B341" s="88">
        <v>3</v>
      </c>
      <c r="C341" s="88">
        <v>6</v>
      </c>
      <c r="D341" s="88">
        <v>47</v>
      </c>
      <c r="E341" s="88">
        <v>191.3</v>
      </c>
      <c r="F341" s="88">
        <v>693.63499999999999</v>
      </c>
    </row>
    <row r="342" spans="1:6" x14ac:dyDescent="0.25">
      <c r="A342" s="88" t="s">
        <v>423</v>
      </c>
      <c r="B342" s="88">
        <v>22</v>
      </c>
      <c r="C342" s="88">
        <v>25</v>
      </c>
      <c r="D342" s="88">
        <v>0</v>
      </c>
      <c r="E342" s="88">
        <v>833.26</v>
      </c>
      <c r="F342" s="88">
        <v>0</v>
      </c>
    </row>
    <row r="343" spans="1:6" x14ac:dyDescent="0.25">
      <c r="A343" s="88" t="s">
        <v>96</v>
      </c>
      <c r="B343" s="88">
        <v>0</v>
      </c>
      <c r="C343" s="88">
        <v>1</v>
      </c>
      <c r="D343" s="88">
        <v>97</v>
      </c>
      <c r="E343" s="88">
        <v>33.700000000000003</v>
      </c>
      <c r="F343" s="88">
        <v>1701.9749999999999</v>
      </c>
    </row>
    <row r="344" spans="1:6" x14ac:dyDescent="0.25">
      <c r="A344" s="88" t="s">
        <v>71</v>
      </c>
      <c r="B344" s="88">
        <v>73</v>
      </c>
      <c r="C344" s="88">
        <v>80</v>
      </c>
      <c r="D344" s="88">
        <v>0</v>
      </c>
      <c r="E344" s="88">
        <v>2480.4499999999998</v>
      </c>
      <c r="F344" s="88">
        <v>0</v>
      </c>
    </row>
    <row r="345" spans="1:6" x14ac:dyDescent="0.25">
      <c r="A345" s="88" t="s">
        <v>69</v>
      </c>
      <c r="B345" s="88">
        <v>4</v>
      </c>
      <c r="C345" s="88">
        <v>4</v>
      </c>
      <c r="D345" s="88">
        <v>84</v>
      </c>
      <c r="E345" s="88">
        <v>132.6</v>
      </c>
      <c r="F345" s="88">
        <v>1185.48</v>
      </c>
    </row>
    <row r="346" spans="1:6" x14ac:dyDescent="0.25">
      <c r="A346" s="88" t="s">
        <v>403</v>
      </c>
      <c r="B346" s="88">
        <v>0</v>
      </c>
      <c r="C346" s="88">
        <v>0</v>
      </c>
      <c r="D346" s="88">
        <v>29</v>
      </c>
      <c r="E346" s="88">
        <v>0</v>
      </c>
      <c r="F346" s="88">
        <v>445.99</v>
      </c>
    </row>
    <row r="347" spans="1:6" x14ac:dyDescent="0.25">
      <c r="A347" s="88" t="s">
        <v>129</v>
      </c>
      <c r="B347" s="88">
        <v>42</v>
      </c>
      <c r="C347" s="88">
        <v>63</v>
      </c>
      <c r="D347" s="88">
        <v>0</v>
      </c>
      <c r="E347" s="88">
        <v>2062.6999999999998</v>
      </c>
      <c r="F347" s="88">
        <v>0</v>
      </c>
    </row>
    <row r="348" spans="1:6" x14ac:dyDescent="0.25">
      <c r="A348" s="88" t="s">
        <v>157</v>
      </c>
      <c r="B348" s="88">
        <v>93</v>
      </c>
      <c r="C348" s="88">
        <v>67</v>
      </c>
      <c r="D348" s="88">
        <v>8</v>
      </c>
      <c r="E348" s="88">
        <v>2214.08</v>
      </c>
      <c r="F348" s="88">
        <v>97.15</v>
      </c>
    </row>
    <row r="349" spans="1:6" x14ac:dyDescent="0.25">
      <c r="A349" s="88" t="s">
        <v>289</v>
      </c>
      <c r="B349" s="88">
        <v>1</v>
      </c>
      <c r="C349" s="88">
        <v>66</v>
      </c>
      <c r="D349" s="88">
        <v>69</v>
      </c>
      <c r="E349" s="88">
        <v>595.31500000000005</v>
      </c>
      <c r="F349" s="88">
        <v>541.09500000000003</v>
      </c>
    </row>
    <row r="350" spans="1:6" x14ac:dyDescent="0.25">
      <c r="A350" s="88" t="s">
        <v>77</v>
      </c>
      <c r="B350" s="88">
        <v>10</v>
      </c>
      <c r="C350" s="88">
        <v>9</v>
      </c>
      <c r="D350" s="88">
        <v>64</v>
      </c>
      <c r="E350" s="88">
        <v>162.477</v>
      </c>
      <c r="F350" s="88">
        <v>216.05500000000001</v>
      </c>
    </row>
    <row r="351" spans="1:6" x14ac:dyDescent="0.25">
      <c r="A351" s="88" t="s">
        <v>317</v>
      </c>
      <c r="B351" s="88">
        <v>0</v>
      </c>
      <c r="C351" s="88">
        <v>26</v>
      </c>
      <c r="D351" s="88">
        <v>86</v>
      </c>
      <c r="E351" s="88">
        <v>211.5</v>
      </c>
      <c r="F351" s="88">
        <v>837.38499999999999</v>
      </c>
    </row>
    <row r="352" spans="1:6" x14ac:dyDescent="0.25">
      <c r="A352" s="88" t="s">
        <v>106</v>
      </c>
      <c r="B352" s="88">
        <v>32</v>
      </c>
      <c r="C352" s="88">
        <v>17</v>
      </c>
      <c r="D352" s="88">
        <v>0</v>
      </c>
      <c r="E352" s="88">
        <v>556.99</v>
      </c>
      <c r="F352" s="88">
        <v>0</v>
      </c>
    </row>
    <row r="353" spans="1:6" x14ac:dyDescent="0.25">
      <c r="A353" s="88" t="s">
        <v>127</v>
      </c>
      <c r="B353" s="88">
        <v>11</v>
      </c>
      <c r="C353" s="88">
        <v>10</v>
      </c>
      <c r="D353" s="88">
        <v>41</v>
      </c>
      <c r="E353" s="88">
        <v>326.7</v>
      </c>
      <c r="F353" s="88">
        <v>489.73</v>
      </c>
    </row>
    <row r="354" spans="1:6" x14ac:dyDescent="0.25">
      <c r="A354" s="88" t="s">
        <v>227</v>
      </c>
      <c r="B354" s="88">
        <v>10</v>
      </c>
      <c r="C354" s="88">
        <v>4</v>
      </c>
      <c r="D354" s="88">
        <v>64</v>
      </c>
      <c r="E354" s="88">
        <v>124.52</v>
      </c>
      <c r="F354" s="88">
        <v>981.79499999999996</v>
      </c>
    </row>
    <row r="355" spans="1:6" x14ac:dyDescent="0.25">
      <c r="A355" s="88" t="s">
        <v>85</v>
      </c>
      <c r="B355" s="88">
        <v>33</v>
      </c>
      <c r="C355" s="88">
        <v>38</v>
      </c>
      <c r="D355" s="88">
        <v>4</v>
      </c>
      <c r="E355" s="88">
        <v>1230.8</v>
      </c>
      <c r="F355" s="88">
        <v>64.8</v>
      </c>
    </row>
    <row r="356" spans="1:6" x14ac:dyDescent="0.25">
      <c r="A356" s="88" t="s">
        <v>193</v>
      </c>
      <c r="B356" s="88">
        <v>96</v>
      </c>
      <c r="C356" s="88">
        <v>25</v>
      </c>
      <c r="D356" s="88">
        <v>8</v>
      </c>
      <c r="E356" s="88">
        <v>798.33</v>
      </c>
      <c r="F356" s="88">
        <v>90.745000000000005</v>
      </c>
    </row>
    <row r="357" spans="1:6" x14ac:dyDescent="0.25">
      <c r="A357" s="88" t="s">
        <v>294</v>
      </c>
      <c r="B357" s="88">
        <v>26</v>
      </c>
      <c r="C357" s="88">
        <v>27</v>
      </c>
      <c r="D357" s="88">
        <v>15</v>
      </c>
      <c r="E357" s="88">
        <v>878.59</v>
      </c>
      <c r="F357" s="88">
        <v>245.91499999999999</v>
      </c>
    </row>
    <row r="358" spans="1:6" x14ac:dyDescent="0.25">
      <c r="A358" s="88" t="s">
        <v>92</v>
      </c>
      <c r="B358" s="88">
        <v>46</v>
      </c>
      <c r="C358" s="88">
        <v>41</v>
      </c>
      <c r="D358" s="88">
        <v>27</v>
      </c>
      <c r="E358" s="88">
        <v>1338.16</v>
      </c>
      <c r="F358" s="88">
        <v>389.20499999999998</v>
      </c>
    </row>
    <row r="359" spans="1:6" x14ac:dyDescent="0.25">
      <c r="A359" s="88" t="s">
        <v>205</v>
      </c>
      <c r="B359" s="88">
        <v>27</v>
      </c>
      <c r="C359" s="88">
        <v>32</v>
      </c>
      <c r="D359" s="88">
        <v>22</v>
      </c>
      <c r="E359" s="88">
        <v>1044.9000000000001</v>
      </c>
      <c r="F359" s="88">
        <v>330.81</v>
      </c>
    </row>
    <row r="360" spans="1:6" x14ac:dyDescent="0.25">
      <c r="A360" s="88" t="s">
        <v>51</v>
      </c>
      <c r="B360" s="88">
        <v>28</v>
      </c>
      <c r="C360" s="88">
        <v>29</v>
      </c>
      <c r="D360" s="88">
        <v>0</v>
      </c>
      <c r="E360" s="88">
        <v>975.13</v>
      </c>
      <c r="F360" s="88">
        <v>0</v>
      </c>
    </row>
    <row r="361" spans="1:6" x14ac:dyDescent="0.25">
      <c r="A361" s="88" t="s">
        <v>327</v>
      </c>
      <c r="B361" s="88">
        <v>97</v>
      </c>
      <c r="C361" s="88">
        <v>113</v>
      </c>
      <c r="D361" s="88">
        <v>6</v>
      </c>
      <c r="E361" s="88">
        <v>3657.1</v>
      </c>
      <c r="F361" s="88">
        <v>84.715000000000003</v>
      </c>
    </row>
    <row r="362" spans="1:6" x14ac:dyDescent="0.25">
      <c r="A362" s="88" t="s">
        <v>415</v>
      </c>
      <c r="B362" s="88">
        <v>18</v>
      </c>
      <c r="C362" s="88">
        <v>20</v>
      </c>
      <c r="D362" s="88">
        <v>47</v>
      </c>
      <c r="E362" s="88">
        <v>654.17999999999995</v>
      </c>
      <c r="F362" s="88">
        <v>698.55499999999995</v>
      </c>
    </row>
    <row r="363" spans="1:6" x14ac:dyDescent="0.25">
      <c r="A363" s="88" t="s">
        <v>349</v>
      </c>
      <c r="B363" s="88">
        <v>53</v>
      </c>
      <c r="C363" s="88">
        <v>45</v>
      </c>
      <c r="D363" s="88">
        <v>3</v>
      </c>
      <c r="E363" s="88">
        <v>1445.42</v>
      </c>
      <c r="F363" s="88">
        <v>44.335000000000001</v>
      </c>
    </row>
    <row r="364" spans="1:6" x14ac:dyDescent="0.25">
      <c r="A364" s="88" t="s">
        <v>219</v>
      </c>
      <c r="B364" s="88">
        <v>13</v>
      </c>
      <c r="C364" s="88">
        <v>7</v>
      </c>
      <c r="D364" s="88">
        <v>40</v>
      </c>
      <c r="E364" s="88">
        <v>233.3</v>
      </c>
      <c r="F364" s="88">
        <v>485.01</v>
      </c>
    </row>
    <row r="365" spans="1:6" x14ac:dyDescent="0.25">
      <c r="A365" s="88" t="s">
        <v>23</v>
      </c>
      <c r="B365" s="88">
        <v>18</v>
      </c>
      <c r="C365" s="88">
        <v>13</v>
      </c>
      <c r="D365" s="88">
        <v>111</v>
      </c>
      <c r="E365" s="88">
        <v>427.45</v>
      </c>
      <c r="F365" s="88">
        <v>1206.0899999999999</v>
      </c>
    </row>
    <row r="366" spans="1:6" x14ac:dyDescent="0.25">
      <c r="A366" s="88" t="s">
        <v>417</v>
      </c>
      <c r="B366" s="88">
        <v>64</v>
      </c>
      <c r="C366" s="88">
        <v>39</v>
      </c>
      <c r="D366" s="88">
        <v>27</v>
      </c>
      <c r="E366" s="88">
        <v>1284.55</v>
      </c>
      <c r="F366" s="88">
        <v>321.96499999999997</v>
      </c>
    </row>
    <row r="367" spans="1:6" x14ac:dyDescent="0.25">
      <c r="A367" s="88" t="s">
        <v>390</v>
      </c>
      <c r="B367" s="88">
        <v>72</v>
      </c>
      <c r="C367" s="88">
        <v>66</v>
      </c>
      <c r="D367" s="88">
        <v>44</v>
      </c>
      <c r="E367" s="88">
        <v>2152.41</v>
      </c>
      <c r="F367" s="88">
        <v>687.17499999999995</v>
      </c>
    </row>
    <row r="368" spans="1:6" x14ac:dyDescent="0.25">
      <c r="A368" s="88" t="s">
        <v>380</v>
      </c>
      <c r="B368" s="88">
        <v>44</v>
      </c>
      <c r="C368" s="88">
        <v>36</v>
      </c>
      <c r="D368" s="88">
        <v>21</v>
      </c>
      <c r="E368" s="88">
        <v>1170.03</v>
      </c>
      <c r="F368" s="88">
        <v>328.86</v>
      </c>
    </row>
    <row r="369" spans="1:6" x14ac:dyDescent="0.25">
      <c r="A369" s="88" t="s">
        <v>102</v>
      </c>
      <c r="B369" s="88">
        <v>72</v>
      </c>
      <c r="C369" s="88">
        <v>79</v>
      </c>
      <c r="D369" s="88">
        <v>11</v>
      </c>
      <c r="E369" s="88">
        <v>2539.46</v>
      </c>
      <c r="F369" s="88">
        <v>121.96</v>
      </c>
    </row>
    <row r="370" spans="1:6" x14ac:dyDescent="0.25">
      <c r="A370" s="88" t="s">
        <v>382</v>
      </c>
      <c r="B370" s="88">
        <v>48</v>
      </c>
      <c r="C370" s="88">
        <v>47</v>
      </c>
      <c r="D370" s="88">
        <v>1</v>
      </c>
      <c r="E370" s="88">
        <v>1531.12</v>
      </c>
      <c r="F370" s="88">
        <v>15.37</v>
      </c>
    </row>
    <row r="371" spans="1:6" x14ac:dyDescent="0.25">
      <c r="A371" s="88" t="s">
        <v>413</v>
      </c>
      <c r="B371" s="88">
        <v>18</v>
      </c>
      <c r="C371" s="88">
        <v>14</v>
      </c>
      <c r="D371" s="88">
        <v>28</v>
      </c>
      <c r="E371" s="88">
        <v>455.8</v>
      </c>
      <c r="F371" s="88">
        <v>420.65499999999997</v>
      </c>
    </row>
    <row r="372" spans="1:6" x14ac:dyDescent="0.25">
      <c r="A372" s="88" t="s">
        <v>355</v>
      </c>
      <c r="B372" s="88">
        <v>111</v>
      </c>
      <c r="C372" s="88">
        <v>102</v>
      </c>
      <c r="D372" s="88">
        <v>0</v>
      </c>
      <c r="E372" s="88">
        <v>3301.2</v>
      </c>
      <c r="F372" s="88">
        <v>0</v>
      </c>
    </row>
    <row r="373" spans="1:6" x14ac:dyDescent="0.25">
      <c r="A373" s="88" t="s">
        <v>368</v>
      </c>
      <c r="B373" s="88">
        <v>9</v>
      </c>
      <c r="C373" s="88">
        <v>17</v>
      </c>
      <c r="D373" s="88">
        <v>23</v>
      </c>
      <c r="E373" s="88">
        <v>545.02</v>
      </c>
      <c r="F373" s="88">
        <v>342.75</v>
      </c>
    </row>
    <row r="374" spans="1:6" x14ac:dyDescent="0.25">
      <c r="A374" s="88" t="s">
        <v>247</v>
      </c>
      <c r="B374" s="88">
        <v>53</v>
      </c>
      <c r="C374" s="88">
        <v>89</v>
      </c>
      <c r="D374" s="88">
        <v>14</v>
      </c>
      <c r="E374" s="88">
        <v>3130.55</v>
      </c>
      <c r="F374" s="88">
        <v>121.38</v>
      </c>
    </row>
    <row r="375" spans="1:6" x14ac:dyDescent="0.25">
      <c r="A375" s="88" t="s">
        <v>62</v>
      </c>
      <c r="B375" s="88">
        <v>26</v>
      </c>
      <c r="C375" s="88">
        <v>26</v>
      </c>
      <c r="D375" s="88">
        <v>20</v>
      </c>
      <c r="E375" s="88">
        <v>865.2</v>
      </c>
      <c r="F375" s="88">
        <v>321.83499999999998</v>
      </c>
    </row>
    <row r="376" spans="1:6" x14ac:dyDescent="0.25">
      <c r="A376" s="88" t="s">
        <v>405</v>
      </c>
      <c r="B376" s="88">
        <v>93</v>
      </c>
      <c r="C376" s="88">
        <v>31</v>
      </c>
      <c r="D376" s="88">
        <v>81</v>
      </c>
      <c r="E376" s="88">
        <v>1023.97</v>
      </c>
      <c r="F376" s="88">
        <v>1001.31</v>
      </c>
    </row>
    <row r="377" spans="1:6" x14ac:dyDescent="0.25">
      <c r="A377" s="88" t="s">
        <v>173</v>
      </c>
      <c r="B377" s="88">
        <v>9</v>
      </c>
      <c r="C377" s="88">
        <v>6</v>
      </c>
      <c r="D377" s="88">
        <v>53</v>
      </c>
      <c r="E377" s="88">
        <v>200</v>
      </c>
      <c r="F377" s="88">
        <v>553.59500000000003</v>
      </c>
    </row>
    <row r="378" spans="1:6" x14ac:dyDescent="0.25">
      <c r="A378" s="88" t="s">
        <v>331</v>
      </c>
      <c r="B378" s="88">
        <v>33</v>
      </c>
      <c r="C378" s="88">
        <v>61</v>
      </c>
      <c r="D378" s="88">
        <v>15</v>
      </c>
      <c r="E378" s="88">
        <v>1968.49</v>
      </c>
      <c r="F378" s="88">
        <v>193.12</v>
      </c>
    </row>
    <row r="379" spans="1:6" x14ac:dyDescent="0.25">
      <c r="A379" s="88" t="s">
        <v>273</v>
      </c>
      <c r="B379" s="88">
        <v>34</v>
      </c>
      <c r="C379" s="88">
        <v>36</v>
      </c>
      <c r="D379" s="88">
        <v>17</v>
      </c>
      <c r="E379" s="88">
        <v>1159.31</v>
      </c>
      <c r="F379" s="88">
        <v>246.02</v>
      </c>
    </row>
    <row r="380" spans="1:6" x14ac:dyDescent="0.25">
      <c r="A380" s="88" t="s">
        <v>341</v>
      </c>
      <c r="B380" s="88">
        <v>64</v>
      </c>
      <c r="C380" s="88">
        <v>61</v>
      </c>
      <c r="D380" s="88">
        <v>0</v>
      </c>
      <c r="E380" s="88">
        <v>1974.85</v>
      </c>
      <c r="F380" s="88">
        <v>0</v>
      </c>
    </row>
    <row r="381" spans="1:6" x14ac:dyDescent="0.25">
      <c r="A381" s="88" t="s">
        <v>235</v>
      </c>
      <c r="B381" s="88">
        <v>14</v>
      </c>
      <c r="C381" s="88">
        <v>6</v>
      </c>
      <c r="D381" s="88">
        <v>61</v>
      </c>
      <c r="E381" s="88">
        <v>193.09</v>
      </c>
      <c r="F381" s="88">
        <v>818.86500000000001</v>
      </c>
    </row>
    <row r="382" spans="1:6" x14ac:dyDescent="0.25">
      <c r="A382" s="88" t="s">
        <v>159</v>
      </c>
      <c r="B382" s="88">
        <v>22</v>
      </c>
      <c r="C382" s="88">
        <v>16</v>
      </c>
      <c r="D382" s="88">
        <v>14</v>
      </c>
      <c r="E382" s="88">
        <v>522.78</v>
      </c>
      <c r="F382" s="88">
        <v>164.61500000000001</v>
      </c>
    </row>
    <row r="383" spans="1:6" x14ac:dyDescent="0.25">
      <c r="A383" s="88" t="s">
        <v>239</v>
      </c>
      <c r="B383" s="88">
        <v>35</v>
      </c>
      <c r="C383" s="88">
        <v>16</v>
      </c>
      <c r="D383" s="88">
        <v>39</v>
      </c>
      <c r="E383" s="88">
        <v>520.64</v>
      </c>
      <c r="F383" s="88">
        <v>550.45000000000005</v>
      </c>
    </row>
    <row r="384" spans="1:6" x14ac:dyDescent="0.25">
      <c r="A384" s="88" t="s">
        <v>267</v>
      </c>
      <c r="B384" s="88">
        <v>26</v>
      </c>
      <c r="C384" s="88">
        <v>37</v>
      </c>
      <c r="D384" s="88">
        <v>24</v>
      </c>
      <c r="E384" s="88">
        <v>1187.81</v>
      </c>
      <c r="F384" s="88">
        <v>239.85499999999999</v>
      </c>
    </row>
    <row r="385" spans="1:6" x14ac:dyDescent="0.25">
      <c r="A385" s="88" t="s">
        <v>48</v>
      </c>
      <c r="B385" s="88">
        <v>44</v>
      </c>
      <c r="C385" s="88">
        <v>68</v>
      </c>
      <c r="D385" s="88">
        <v>2</v>
      </c>
      <c r="E385" s="88">
        <v>2216.08</v>
      </c>
      <c r="F385" s="88">
        <v>20</v>
      </c>
    </row>
    <row r="386" spans="1:6" x14ac:dyDescent="0.25">
      <c r="A386" s="88" t="s">
        <v>135</v>
      </c>
      <c r="B386" s="88">
        <v>17</v>
      </c>
      <c r="C386" s="88">
        <v>26</v>
      </c>
      <c r="D386" s="88">
        <v>25</v>
      </c>
      <c r="E386" s="88">
        <v>767.18</v>
      </c>
      <c r="F386" s="88">
        <v>357.71</v>
      </c>
    </row>
    <row r="387" spans="1:6" x14ac:dyDescent="0.25">
      <c r="A387" s="88" t="s">
        <v>113</v>
      </c>
      <c r="B387" s="88">
        <v>48</v>
      </c>
      <c r="C387" s="88">
        <v>58</v>
      </c>
      <c r="D387" s="88">
        <v>2</v>
      </c>
      <c r="E387" s="88">
        <v>820.8</v>
      </c>
      <c r="F387" s="88">
        <v>31.72</v>
      </c>
    </row>
    <row r="388" spans="1:6" x14ac:dyDescent="0.25">
      <c r="A388" s="88" t="s">
        <v>257</v>
      </c>
      <c r="B388" s="88">
        <v>6</v>
      </c>
      <c r="C388" s="88">
        <v>7</v>
      </c>
      <c r="D388" s="88">
        <v>81</v>
      </c>
      <c r="E388" s="88">
        <v>217.85</v>
      </c>
      <c r="F388" s="88">
        <v>770.59500000000003</v>
      </c>
    </row>
    <row r="389" spans="1:6" x14ac:dyDescent="0.25">
      <c r="A389" s="88" t="s">
        <v>261</v>
      </c>
      <c r="B389" s="88">
        <v>22</v>
      </c>
      <c r="C389" s="88">
        <v>22</v>
      </c>
      <c r="D389" s="88">
        <v>104</v>
      </c>
      <c r="E389" s="88">
        <v>719.76</v>
      </c>
      <c r="F389" s="88">
        <v>1581.7850000000001</v>
      </c>
    </row>
    <row r="390" spans="1:6" x14ac:dyDescent="0.25">
      <c r="A390" s="88" t="s">
        <v>237</v>
      </c>
      <c r="B390" s="88">
        <v>20</v>
      </c>
      <c r="C390" s="88">
        <v>17</v>
      </c>
      <c r="D390" s="88">
        <v>52</v>
      </c>
      <c r="E390" s="88">
        <v>548.42999999999995</v>
      </c>
      <c r="F390" s="88">
        <v>713.96</v>
      </c>
    </row>
    <row r="391" spans="1:6" x14ac:dyDescent="0.25">
      <c r="A391" s="88" t="s">
        <v>44</v>
      </c>
      <c r="B391" s="88">
        <v>29</v>
      </c>
      <c r="C391" s="88">
        <v>20</v>
      </c>
      <c r="D391" s="88">
        <v>13</v>
      </c>
      <c r="E391" s="88">
        <v>665.12</v>
      </c>
      <c r="F391" s="88">
        <v>164.405</v>
      </c>
    </row>
    <row r="392" spans="1:6" x14ac:dyDescent="0.25">
      <c r="A392" s="88" t="s">
        <v>401</v>
      </c>
      <c r="B392" s="88">
        <v>49</v>
      </c>
      <c r="C392" s="88">
        <v>41</v>
      </c>
      <c r="D392" s="88">
        <v>15</v>
      </c>
      <c r="E392" s="88">
        <v>1328.55</v>
      </c>
      <c r="F392" s="88">
        <v>227.97</v>
      </c>
    </row>
    <row r="393" spans="1:6" x14ac:dyDescent="0.25">
      <c r="A393" s="88" t="s">
        <v>395</v>
      </c>
      <c r="B393" s="88">
        <v>6</v>
      </c>
      <c r="C393" s="88">
        <v>7</v>
      </c>
      <c r="D393" s="88">
        <v>60</v>
      </c>
      <c r="E393" s="88">
        <v>231.46</v>
      </c>
      <c r="F393" s="88">
        <v>732.17499999999995</v>
      </c>
    </row>
    <row r="394" spans="1:6" x14ac:dyDescent="0.25">
      <c r="A394" s="88" t="s">
        <v>325</v>
      </c>
      <c r="B394" s="88">
        <v>66</v>
      </c>
      <c r="C394" s="88">
        <v>63</v>
      </c>
      <c r="D394" s="88">
        <v>12</v>
      </c>
      <c r="E394" s="88">
        <v>2068.4899999999998</v>
      </c>
      <c r="F394" s="88">
        <v>148.44</v>
      </c>
    </row>
    <row r="395" spans="1:6" x14ac:dyDescent="0.25">
      <c r="A395" s="88" t="s">
        <v>431</v>
      </c>
      <c r="B395" s="88">
        <v>70</v>
      </c>
      <c r="C395" s="88">
        <v>42</v>
      </c>
      <c r="D395" s="88">
        <v>103</v>
      </c>
      <c r="E395" s="88">
        <v>1359.41</v>
      </c>
      <c r="F395" s="88">
        <v>1372.74</v>
      </c>
    </row>
    <row r="396" spans="1:6" x14ac:dyDescent="0.25">
      <c r="A396" s="88" t="s">
        <v>53</v>
      </c>
      <c r="B396" s="88">
        <v>55</v>
      </c>
      <c r="C396" s="88">
        <v>54</v>
      </c>
      <c r="D396" s="88">
        <v>91</v>
      </c>
      <c r="E396" s="88">
        <v>1676.7750000000001</v>
      </c>
      <c r="F396" s="88">
        <v>776.44</v>
      </c>
    </row>
    <row r="397" spans="1:6" x14ac:dyDescent="0.25">
      <c r="A397" s="88" t="s">
        <v>197</v>
      </c>
      <c r="B397" s="88">
        <v>80</v>
      </c>
      <c r="C397" s="88">
        <v>55</v>
      </c>
      <c r="D397" s="88">
        <v>8</v>
      </c>
      <c r="E397" s="88">
        <v>1814.18</v>
      </c>
      <c r="F397" s="88">
        <v>111.16500000000001</v>
      </c>
    </row>
    <row r="398" spans="1:6" x14ac:dyDescent="0.25">
      <c r="A398" s="88" t="s">
        <v>209</v>
      </c>
      <c r="B398" s="88">
        <v>47</v>
      </c>
      <c r="C398" s="88">
        <v>50</v>
      </c>
      <c r="D398" s="88">
        <v>9</v>
      </c>
      <c r="E398" s="88">
        <v>1628.82</v>
      </c>
      <c r="F398" s="88">
        <v>127.715</v>
      </c>
    </row>
    <row r="399" spans="1:6" x14ac:dyDescent="0.25">
      <c r="A399" s="88" t="s">
        <v>343</v>
      </c>
      <c r="B399" s="88">
        <v>60</v>
      </c>
      <c r="C399" s="88">
        <v>57</v>
      </c>
      <c r="D399" s="88">
        <v>6</v>
      </c>
      <c r="E399" s="88">
        <v>1872.83</v>
      </c>
      <c r="F399" s="88">
        <v>82.46</v>
      </c>
    </row>
    <row r="400" spans="1:6" x14ac:dyDescent="0.25">
      <c r="A400" s="88" t="s">
        <v>265</v>
      </c>
      <c r="B400" s="88">
        <v>105</v>
      </c>
      <c r="C400" s="88">
        <v>77</v>
      </c>
      <c r="D400" s="88">
        <v>10</v>
      </c>
      <c r="E400" s="88">
        <v>2510.7199999999998</v>
      </c>
      <c r="F400" s="88">
        <v>165.37</v>
      </c>
    </row>
    <row r="401" spans="1:6" x14ac:dyDescent="0.25">
      <c r="A401" s="88" t="s">
        <v>115</v>
      </c>
      <c r="B401" s="88">
        <v>114</v>
      </c>
      <c r="C401" s="88">
        <v>300</v>
      </c>
      <c r="D401" s="88">
        <v>30</v>
      </c>
      <c r="E401" s="88">
        <v>8597.11</v>
      </c>
      <c r="F401" s="88">
        <v>319.935</v>
      </c>
    </row>
    <row r="402" spans="1:6" x14ac:dyDescent="0.25">
      <c r="A402" s="88" t="s">
        <v>33</v>
      </c>
      <c r="B402" s="88">
        <v>27</v>
      </c>
      <c r="C402" s="88">
        <v>31</v>
      </c>
      <c r="D402" s="88">
        <v>0</v>
      </c>
      <c r="E402" s="88">
        <v>983.08</v>
      </c>
      <c r="F402" s="88">
        <v>0</v>
      </c>
    </row>
    <row r="403" spans="1:6" x14ac:dyDescent="0.25">
      <c r="A403" s="88" t="s">
        <v>253</v>
      </c>
      <c r="B403" s="88">
        <v>48</v>
      </c>
      <c r="C403" s="88">
        <v>26</v>
      </c>
      <c r="D403" s="88">
        <v>66</v>
      </c>
      <c r="E403" s="88">
        <v>858.82</v>
      </c>
      <c r="F403" s="88">
        <v>1088.01</v>
      </c>
    </row>
    <row r="404" spans="1:6" x14ac:dyDescent="0.25">
      <c r="A404" s="88" t="s">
        <v>241</v>
      </c>
      <c r="B404" s="88">
        <v>48</v>
      </c>
      <c r="C404" s="88">
        <v>29</v>
      </c>
      <c r="D404" s="88">
        <v>7</v>
      </c>
      <c r="E404" s="88">
        <v>938.4</v>
      </c>
      <c r="F404" s="88">
        <v>102.45</v>
      </c>
    </row>
    <row r="405" spans="1:6" x14ac:dyDescent="0.25">
      <c r="A405" s="88" t="s">
        <v>407</v>
      </c>
      <c r="B405" s="88">
        <v>3</v>
      </c>
      <c r="C405" s="88">
        <v>8</v>
      </c>
      <c r="D405" s="88">
        <v>36</v>
      </c>
      <c r="E405" s="88">
        <v>254.17</v>
      </c>
      <c r="F405" s="88">
        <v>313.97500000000002</v>
      </c>
    </row>
    <row r="406" spans="1:6" x14ac:dyDescent="0.25">
      <c r="A406" s="88" t="s">
        <v>292</v>
      </c>
      <c r="B406" s="88">
        <v>6</v>
      </c>
      <c r="C406" s="88">
        <v>14</v>
      </c>
      <c r="D406" s="88">
        <v>46</v>
      </c>
      <c r="E406" s="88">
        <v>111.98</v>
      </c>
      <c r="F406" s="88">
        <v>401.32</v>
      </c>
    </row>
    <row r="407" spans="1:6" x14ac:dyDescent="0.25">
      <c r="A407" s="88" t="s">
        <v>421</v>
      </c>
      <c r="B407" s="88">
        <v>24</v>
      </c>
      <c r="C407" s="88">
        <v>8</v>
      </c>
      <c r="D407" s="88">
        <v>35</v>
      </c>
      <c r="E407" s="88">
        <v>266.20999999999998</v>
      </c>
      <c r="F407" s="88">
        <v>366.57499999999999</v>
      </c>
    </row>
    <row r="408" spans="1:6" x14ac:dyDescent="0.25">
      <c r="A408" s="88" t="s">
        <v>199</v>
      </c>
      <c r="B408" s="88">
        <v>65</v>
      </c>
      <c r="C408" s="88">
        <v>21</v>
      </c>
      <c r="D408" s="88">
        <v>37</v>
      </c>
      <c r="E408" s="88">
        <v>662.96</v>
      </c>
      <c r="F408" s="88">
        <v>338.92</v>
      </c>
    </row>
    <row r="409" spans="1:6" x14ac:dyDescent="0.25">
      <c r="A409" s="88" t="s">
        <v>81</v>
      </c>
      <c r="B409" s="88">
        <v>36</v>
      </c>
      <c r="C409" s="88">
        <v>28</v>
      </c>
      <c r="D409" s="88">
        <v>0</v>
      </c>
      <c r="E409" s="88">
        <v>901.15</v>
      </c>
      <c r="F409" s="88">
        <v>0</v>
      </c>
    </row>
    <row r="410" spans="1:6" x14ac:dyDescent="0.25">
      <c r="A410" s="88" t="s">
        <v>364</v>
      </c>
      <c r="B410" s="88">
        <v>15</v>
      </c>
      <c r="C410" s="88">
        <v>15</v>
      </c>
      <c r="D410" s="88">
        <v>45</v>
      </c>
      <c r="E410" s="88">
        <v>491.41</v>
      </c>
      <c r="F410" s="88">
        <v>594.54499999999996</v>
      </c>
    </row>
    <row r="411" spans="1:6" x14ac:dyDescent="0.25">
      <c r="A411" s="88" t="s">
        <v>399</v>
      </c>
      <c r="B411" s="88">
        <v>3</v>
      </c>
      <c r="C411" s="88">
        <v>2</v>
      </c>
      <c r="D411" s="88">
        <v>47</v>
      </c>
      <c r="E411" s="88">
        <v>67.2</v>
      </c>
      <c r="F411" s="88">
        <v>514.77</v>
      </c>
    </row>
    <row r="412" spans="1:6" x14ac:dyDescent="0.25">
      <c r="A412" s="88" t="s">
        <v>419</v>
      </c>
      <c r="B412" s="88">
        <v>42</v>
      </c>
      <c r="C412" s="88">
        <v>31</v>
      </c>
      <c r="D412" s="88">
        <v>14</v>
      </c>
      <c r="E412" s="88">
        <v>1021.72</v>
      </c>
      <c r="F412" s="88">
        <v>181.155</v>
      </c>
    </row>
    <row r="413" spans="1:6" x14ac:dyDescent="0.25">
      <c r="A413" s="88" t="s">
        <v>195</v>
      </c>
      <c r="B413" s="88">
        <v>16</v>
      </c>
      <c r="C413" s="88">
        <v>12</v>
      </c>
      <c r="D413" s="88">
        <v>14</v>
      </c>
      <c r="E413" s="88">
        <v>397.27</v>
      </c>
      <c r="F413" s="88">
        <v>138.64500000000001</v>
      </c>
    </row>
    <row r="414" spans="1:6" x14ac:dyDescent="0.25">
      <c r="A414" s="88" t="s">
        <v>167</v>
      </c>
      <c r="B414" s="88">
        <v>48</v>
      </c>
      <c r="C414" s="88">
        <v>51</v>
      </c>
      <c r="D414" s="88">
        <v>27</v>
      </c>
      <c r="E414" s="88">
        <v>1651.52</v>
      </c>
      <c r="F414" s="88">
        <v>366.49</v>
      </c>
    </row>
    <row r="415" spans="1:6" x14ac:dyDescent="0.25">
      <c r="A415" s="88" t="s">
        <v>73</v>
      </c>
      <c r="B415" s="88">
        <v>21</v>
      </c>
      <c r="C415" s="88">
        <v>24</v>
      </c>
      <c r="D415" s="88">
        <v>15</v>
      </c>
      <c r="E415" s="88">
        <v>790.45</v>
      </c>
      <c r="F415" s="88">
        <v>56.1</v>
      </c>
    </row>
    <row r="416" spans="1:6" x14ac:dyDescent="0.25">
      <c r="A416" s="88" t="s">
        <v>397</v>
      </c>
      <c r="B416" s="88">
        <v>86</v>
      </c>
      <c r="C416" s="88">
        <v>105</v>
      </c>
      <c r="D416" s="88">
        <v>26</v>
      </c>
      <c r="E416" s="88">
        <v>3418.61</v>
      </c>
      <c r="F416" s="88">
        <v>332.19</v>
      </c>
    </row>
    <row r="417" spans="1:6" x14ac:dyDescent="0.25">
      <c r="A417" s="88" t="s">
        <v>179</v>
      </c>
      <c r="B417" s="88">
        <v>50</v>
      </c>
      <c r="C417" s="88">
        <v>27</v>
      </c>
      <c r="D417" s="88">
        <v>51</v>
      </c>
      <c r="E417" s="88">
        <v>896.56</v>
      </c>
      <c r="F417" s="88">
        <v>576.26499999999999</v>
      </c>
    </row>
    <row r="418" spans="1:6" x14ac:dyDescent="0.25">
      <c r="A418" s="88" t="s">
        <v>374</v>
      </c>
      <c r="B418" s="88">
        <v>6</v>
      </c>
      <c r="C418" s="88">
        <v>8</v>
      </c>
      <c r="D418" s="88">
        <v>39</v>
      </c>
      <c r="E418" s="88">
        <v>267.85000000000002</v>
      </c>
      <c r="F418" s="88">
        <v>297.92</v>
      </c>
    </row>
    <row r="419" spans="1:6" x14ac:dyDescent="0.25">
      <c r="A419" s="88" t="s">
        <v>143</v>
      </c>
      <c r="B419" s="88">
        <v>42</v>
      </c>
      <c r="C419" s="88">
        <v>42</v>
      </c>
      <c r="D419" s="88">
        <v>139</v>
      </c>
      <c r="E419" s="88">
        <v>1314.1179999999999</v>
      </c>
      <c r="F419" s="88">
        <v>1112.3979999999999</v>
      </c>
    </row>
    <row r="420" spans="1:6" x14ac:dyDescent="0.25">
      <c r="A420" s="88" t="s">
        <v>149</v>
      </c>
      <c r="B420" s="88">
        <v>26</v>
      </c>
      <c r="C420" s="88">
        <v>29</v>
      </c>
      <c r="D420" s="88">
        <v>167</v>
      </c>
      <c r="E420" s="88">
        <v>940.64</v>
      </c>
      <c r="F420" s="88">
        <v>823.63400000000001</v>
      </c>
    </row>
    <row r="421" spans="1:6" x14ac:dyDescent="0.25">
      <c r="A421" s="88" t="s">
        <v>329</v>
      </c>
      <c r="B421" s="88">
        <v>45</v>
      </c>
      <c r="C421" s="88">
        <v>41</v>
      </c>
      <c r="D421" s="88">
        <v>25</v>
      </c>
      <c r="E421" s="88">
        <v>1338</v>
      </c>
      <c r="F421" s="88">
        <v>362.94</v>
      </c>
    </row>
    <row r="422" spans="1:6" x14ac:dyDescent="0.25">
      <c r="A422" s="88" t="s">
        <v>376</v>
      </c>
      <c r="B422" s="88">
        <v>16</v>
      </c>
      <c r="C422" s="88">
        <v>15</v>
      </c>
      <c r="D422" s="88">
        <v>35</v>
      </c>
      <c r="E422" s="88">
        <v>494.41</v>
      </c>
      <c r="F422" s="88">
        <v>531.98500000000001</v>
      </c>
    </row>
    <row r="423" spans="1:6" x14ac:dyDescent="0.25">
      <c r="A423" s="88" t="s">
        <v>39</v>
      </c>
      <c r="B423" s="88">
        <v>28</v>
      </c>
      <c r="C423" s="88">
        <v>12</v>
      </c>
      <c r="D423" s="88">
        <v>105</v>
      </c>
      <c r="E423" s="88">
        <v>389.56</v>
      </c>
      <c r="F423" s="88">
        <v>1116.317</v>
      </c>
    </row>
    <row r="424" spans="1:6" x14ac:dyDescent="0.25">
      <c r="A424" s="88" t="s">
        <v>83</v>
      </c>
      <c r="B424" s="88">
        <v>24</v>
      </c>
      <c r="C424" s="88">
        <v>27</v>
      </c>
      <c r="D424" s="88">
        <v>0</v>
      </c>
      <c r="E424" s="88">
        <v>860.44</v>
      </c>
      <c r="F424" s="88">
        <v>0</v>
      </c>
    </row>
    <row r="425" spans="1:6" x14ac:dyDescent="0.25">
      <c r="A425" s="88" t="s">
        <v>233</v>
      </c>
      <c r="B425" s="88">
        <v>112</v>
      </c>
      <c r="C425" s="88">
        <v>86</v>
      </c>
      <c r="D425" s="88">
        <v>32</v>
      </c>
      <c r="E425" s="88">
        <v>2807.28</v>
      </c>
      <c r="F425" s="88">
        <v>443.92</v>
      </c>
    </row>
    <row r="426" spans="1:6" x14ac:dyDescent="0.25">
      <c r="A426" s="88" t="s">
        <v>323</v>
      </c>
      <c r="B426" s="88">
        <v>2</v>
      </c>
      <c r="C426" s="88">
        <v>80</v>
      </c>
      <c r="D426" s="88">
        <v>67</v>
      </c>
      <c r="E426" s="88">
        <v>886.07</v>
      </c>
      <c r="F426" s="88">
        <v>496.5</v>
      </c>
    </row>
    <row r="427" spans="1:6" x14ac:dyDescent="0.25">
      <c r="A427" s="88" t="s">
        <v>94</v>
      </c>
      <c r="B427" s="88">
        <v>14</v>
      </c>
      <c r="C427" s="88">
        <v>34</v>
      </c>
      <c r="D427" s="88">
        <v>3</v>
      </c>
      <c r="E427" s="88">
        <v>1100.95</v>
      </c>
      <c r="F427" s="88">
        <v>46.11</v>
      </c>
    </row>
    <row r="428" spans="1:6" x14ac:dyDescent="0.25">
      <c r="A428" s="88" t="s">
        <v>251</v>
      </c>
      <c r="B428" s="88">
        <v>18</v>
      </c>
      <c r="C428" s="88">
        <v>39</v>
      </c>
      <c r="D428" s="88">
        <v>21</v>
      </c>
      <c r="E428" s="88">
        <v>1279.6400000000001</v>
      </c>
      <c r="F428" s="88">
        <v>199.47</v>
      </c>
    </row>
    <row r="429" spans="1:6" x14ac:dyDescent="0.25">
      <c r="A429" s="88" t="s">
        <v>64</v>
      </c>
      <c r="B429" s="88">
        <v>80</v>
      </c>
      <c r="C429" s="88">
        <v>58</v>
      </c>
      <c r="D429" s="88">
        <v>86</v>
      </c>
      <c r="E429" s="88">
        <v>1922.09</v>
      </c>
      <c r="F429" s="88">
        <v>811.56299999999999</v>
      </c>
    </row>
    <row r="430" spans="1:6" x14ac:dyDescent="0.25">
      <c r="A430" s="88" t="s">
        <v>203</v>
      </c>
      <c r="B430" s="88">
        <v>75</v>
      </c>
      <c r="C430" s="88">
        <v>66</v>
      </c>
      <c r="D430" s="88">
        <v>53</v>
      </c>
      <c r="E430" s="88">
        <v>2102.7600000000002</v>
      </c>
      <c r="F430" s="88">
        <v>725.23500000000001</v>
      </c>
    </row>
    <row r="431" spans="1:6" x14ac:dyDescent="0.25">
      <c r="A431" s="88" t="s">
        <v>141</v>
      </c>
      <c r="B431" s="88">
        <v>0</v>
      </c>
      <c r="C431" s="88">
        <v>0</v>
      </c>
      <c r="D431" s="88">
        <v>54</v>
      </c>
      <c r="E431" s="88">
        <v>0</v>
      </c>
      <c r="F431" s="88">
        <v>338.57499999999999</v>
      </c>
    </row>
    <row r="432" spans="1:6" x14ac:dyDescent="0.25">
      <c r="A432" s="88" t="s">
        <v>145</v>
      </c>
      <c r="B432" s="88">
        <v>0</v>
      </c>
      <c r="C432" s="88">
        <v>38</v>
      </c>
      <c r="D432" s="88">
        <v>37</v>
      </c>
      <c r="E432" s="88">
        <v>383.8</v>
      </c>
      <c r="F432" s="88">
        <v>383.94</v>
      </c>
    </row>
    <row r="433" spans="1:6" x14ac:dyDescent="0.25">
      <c r="A433" s="88" t="s">
        <v>372</v>
      </c>
      <c r="B433" s="88">
        <v>99</v>
      </c>
      <c r="C433" s="88">
        <v>99</v>
      </c>
      <c r="D433" s="88">
        <v>2</v>
      </c>
      <c r="E433" s="88">
        <v>2676.8530000000001</v>
      </c>
      <c r="F433" s="88">
        <v>27.92</v>
      </c>
    </row>
    <row r="434" spans="1:6" x14ac:dyDescent="0.25">
      <c r="A434" s="88" t="s">
        <v>46</v>
      </c>
      <c r="B434" s="88">
        <v>51</v>
      </c>
      <c r="C434" s="88">
        <v>156</v>
      </c>
      <c r="D434" s="88">
        <v>27</v>
      </c>
      <c r="E434" s="88">
        <v>4800.8</v>
      </c>
      <c r="F434" s="88">
        <v>255.29499999999999</v>
      </c>
    </row>
    <row r="435" spans="1:6" x14ac:dyDescent="0.25">
      <c r="A435" s="88" t="s">
        <v>263</v>
      </c>
      <c r="B435" s="88">
        <v>31</v>
      </c>
      <c r="C435" s="88">
        <v>27</v>
      </c>
      <c r="D435" s="88">
        <v>0</v>
      </c>
      <c r="E435" s="88">
        <v>946.42</v>
      </c>
      <c r="F435" s="88">
        <v>0</v>
      </c>
    </row>
    <row r="436" spans="1:6" x14ac:dyDescent="0.25">
      <c r="A436" s="88" t="s">
        <v>296</v>
      </c>
      <c r="B436" s="88">
        <v>3</v>
      </c>
      <c r="C436" s="88">
        <v>30</v>
      </c>
      <c r="D436" s="88">
        <v>22</v>
      </c>
      <c r="E436" s="88">
        <v>290</v>
      </c>
      <c r="F436" s="88">
        <v>151.13999999999999</v>
      </c>
    </row>
    <row r="437" spans="1:6" x14ac:dyDescent="0.25">
      <c r="A437" s="88" t="s">
        <v>139</v>
      </c>
      <c r="B437" s="88">
        <v>13</v>
      </c>
      <c r="C437" s="88">
        <v>16</v>
      </c>
      <c r="D437" s="88">
        <v>60</v>
      </c>
      <c r="E437" s="88">
        <v>502.4</v>
      </c>
      <c r="F437" s="88">
        <v>388.18</v>
      </c>
    </row>
    <row r="438" spans="1:6" x14ac:dyDescent="0.25">
      <c r="A438" s="88" t="s">
        <v>35</v>
      </c>
      <c r="B438" s="88">
        <v>25</v>
      </c>
      <c r="C438" s="88">
        <v>27</v>
      </c>
      <c r="D438" s="88">
        <v>110</v>
      </c>
      <c r="E438" s="88">
        <v>801.22699999999998</v>
      </c>
      <c r="F438" s="88">
        <v>963.52</v>
      </c>
    </row>
    <row r="439" spans="1:6" x14ac:dyDescent="0.25">
      <c r="A439" s="88" t="s">
        <v>125</v>
      </c>
      <c r="B439" s="88">
        <v>27</v>
      </c>
      <c r="C439" s="88">
        <v>43</v>
      </c>
      <c r="D439" s="88">
        <v>14</v>
      </c>
      <c r="E439" s="88">
        <v>1518.01</v>
      </c>
      <c r="F439" s="88">
        <v>124.935</v>
      </c>
    </row>
    <row r="440" spans="1:6" x14ac:dyDescent="0.25">
      <c r="A440" s="88" t="s">
        <v>275</v>
      </c>
      <c r="B440" s="88">
        <v>101</v>
      </c>
      <c r="C440" s="88">
        <v>79</v>
      </c>
      <c r="D440" s="88">
        <v>53</v>
      </c>
      <c r="E440" s="88">
        <v>2522.04</v>
      </c>
      <c r="F440" s="88">
        <v>815.76499999999999</v>
      </c>
    </row>
    <row r="441" spans="1:6" x14ac:dyDescent="0.25">
      <c r="A441" s="88" t="s">
        <v>155</v>
      </c>
      <c r="B441" s="88">
        <v>42</v>
      </c>
      <c r="C441" s="88">
        <v>35</v>
      </c>
      <c r="D441" s="88">
        <v>15</v>
      </c>
      <c r="E441" s="88">
        <v>1057.33</v>
      </c>
      <c r="F441" s="88">
        <v>173.02500000000001</v>
      </c>
    </row>
    <row r="442" spans="1:6" x14ac:dyDescent="0.25">
      <c r="A442" s="88" t="s">
        <v>255</v>
      </c>
      <c r="B442" s="88">
        <v>62</v>
      </c>
      <c r="C442" s="88">
        <v>35</v>
      </c>
      <c r="D442" s="88">
        <v>69</v>
      </c>
      <c r="E442" s="88">
        <v>1102.26</v>
      </c>
      <c r="F442" s="88">
        <v>1039.3399999999999</v>
      </c>
    </row>
    <row r="443" spans="1:6" x14ac:dyDescent="0.25">
      <c r="A443" s="88" t="s">
        <v>187</v>
      </c>
      <c r="B443" s="88">
        <v>44</v>
      </c>
      <c r="C443" s="88">
        <v>12</v>
      </c>
      <c r="D443" s="88">
        <v>17</v>
      </c>
      <c r="E443" s="88">
        <v>388.28</v>
      </c>
      <c r="F443" s="88">
        <v>244.79499999999999</v>
      </c>
    </row>
    <row r="444" spans="1:6" x14ac:dyDescent="0.25">
      <c r="A444" s="88" t="s">
        <v>215</v>
      </c>
      <c r="B444" s="88">
        <v>77</v>
      </c>
      <c r="C444" s="88">
        <v>64</v>
      </c>
      <c r="D444" s="88">
        <v>45</v>
      </c>
      <c r="E444" s="88">
        <v>2068.17</v>
      </c>
      <c r="F444" s="88">
        <v>661.56</v>
      </c>
    </row>
    <row r="445" spans="1:6" x14ac:dyDescent="0.25">
      <c r="A445" s="88" t="s">
        <v>213</v>
      </c>
      <c r="B445" s="88">
        <v>62</v>
      </c>
      <c r="C445" s="88">
        <v>49</v>
      </c>
      <c r="D445" s="88">
        <v>99</v>
      </c>
      <c r="E445" s="88">
        <v>1562.81</v>
      </c>
      <c r="F445" s="88">
        <v>1498.01</v>
      </c>
    </row>
    <row r="446" spans="1:6" x14ac:dyDescent="0.25">
      <c r="A446" s="88" t="s">
        <v>189</v>
      </c>
      <c r="B446" s="88">
        <v>90</v>
      </c>
      <c r="C446" s="88">
        <v>48</v>
      </c>
      <c r="D446" s="88">
        <v>6</v>
      </c>
      <c r="E446" s="88">
        <v>1571.05</v>
      </c>
      <c r="F446" s="88">
        <v>83.35</v>
      </c>
    </row>
    <row r="447" spans="1:6" x14ac:dyDescent="0.25">
      <c r="A447" s="88" t="s">
        <v>306</v>
      </c>
      <c r="B447" s="88">
        <v>16</v>
      </c>
      <c r="C447" s="88">
        <v>144</v>
      </c>
      <c r="D447" s="88">
        <v>118</v>
      </c>
      <c r="E447" s="88">
        <v>1344.92</v>
      </c>
      <c r="F447" s="88">
        <v>829.10500000000002</v>
      </c>
    </row>
    <row r="448" spans="1:6" x14ac:dyDescent="0.25">
      <c r="A448" s="88" t="s">
        <v>37</v>
      </c>
      <c r="B448" s="88">
        <v>12</v>
      </c>
      <c r="C448" s="88">
        <v>5</v>
      </c>
      <c r="D448" s="88">
        <v>164</v>
      </c>
      <c r="E448" s="88">
        <v>163.1</v>
      </c>
      <c r="F448" s="88">
        <v>1863.4880000000001</v>
      </c>
    </row>
    <row r="449" spans="1:6" x14ac:dyDescent="0.25">
      <c r="A449" s="88" t="s">
        <v>75</v>
      </c>
      <c r="B449" s="88">
        <v>50</v>
      </c>
      <c r="C449" s="88">
        <v>23</v>
      </c>
      <c r="D449" s="88">
        <v>46</v>
      </c>
      <c r="E449" s="88">
        <v>758.1</v>
      </c>
      <c r="F449" s="88">
        <v>511.82499999999999</v>
      </c>
    </row>
    <row r="450" spans="1:6" x14ac:dyDescent="0.25">
      <c r="A450" s="88" t="s">
        <v>147</v>
      </c>
      <c r="B450" s="88">
        <v>16</v>
      </c>
      <c r="C450" s="88">
        <v>7</v>
      </c>
      <c r="D450" s="88">
        <v>65</v>
      </c>
      <c r="E450" s="88">
        <v>206.9</v>
      </c>
      <c r="F450" s="88">
        <v>588.04999999999995</v>
      </c>
    </row>
    <row r="451" spans="1:6" x14ac:dyDescent="0.25">
      <c r="A451" s="88" t="s">
        <v>283</v>
      </c>
      <c r="B451" s="88">
        <v>42</v>
      </c>
      <c r="C451" s="88">
        <v>88</v>
      </c>
      <c r="D451" s="88">
        <v>33</v>
      </c>
      <c r="E451" s="88">
        <v>2673.3649999999998</v>
      </c>
      <c r="F451" s="88">
        <v>251.465</v>
      </c>
    </row>
    <row r="452" spans="1:6" x14ac:dyDescent="0.25">
      <c r="A452" s="88" t="s">
        <v>409</v>
      </c>
      <c r="B452" s="88">
        <v>11</v>
      </c>
      <c r="C452" s="88">
        <v>10</v>
      </c>
      <c r="D452" s="88">
        <v>32</v>
      </c>
      <c r="E452" s="88">
        <v>326.79000000000002</v>
      </c>
      <c r="F452" s="88">
        <v>252.49</v>
      </c>
    </row>
    <row r="453" spans="1:6" x14ac:dyDescent="0.25">
      <c r="A453" s="88" t="s">
        <v>217</v>
      </c>
      <c r="B453" s="88">
        <v>18</v>
      </c>
      <c r="C453" s="88">
        <v>31</v>
      </c>
      <c r="D453" s="88">
        <v>38</v>
      </c>
      <c r="E453" s="88">
        <v>995.62</v>
      </c>
      <c r="F453" s="88">
        <v>419.7</v>
      </c>
    </row>
    <row r="454" spans="1:6" x14ac:dyDescent="0.25">
      <c r="A454" s="88" t="s">
        <v>66</v>
      </c>
      <c r="B454" s="88">
        <v>40</v>
      </c>
      <c r="C454" s="88">
        <v>19</v>
      </c>
      <c r="D454" s="88">
        <v>58</v>
      </c>
      <c r="E454" s="88">
        <v>614.74</v>
      </c>
      <c r="F454" s="88">
        <v>466.7</v>
      </c>
    </row>
    <row r="455" spans="1:6" x14ac:dyDescent="0.25">
      <c r="A455" s="88" t="s">
        <v>191</v>
      </c>
      <c r="B455" s="88">
        <v>31</v>
      </c>
      <c r="C455" s="88">
        <v>24</v>
      </c>
      <c r="D455" s="88">
        <v>38</v>
      </c>
      <c r="E455" s="88">
        <v>778.05</v>
      </c>
      <c r="F455" s="88">
        <v>508.28</v>
      </c>
    </row>
    <row r="456" spans="1:6" x14ac:dyDescent="0.25">
      <c r="A456" s="88" t="s">
        <v>151</v>
      </c>
      <c r="B456" s="88">
        <v>16</v>
      </c>
      <c r="C456" s="88">
        <v>38</v>
      </c>
      <c r="D456" s="88">
        <v>36</v>
      </c>
      <c r="E456" s="88">
        <v>1261.58</v>
      </c>
      <c r="F456" s="88">
        <v>517.755</v>
      </c>
    </row>
    <row r="457" spans="1:6" x14ac:dyDescent="0.25">
      <c r="A457" s="88" t="s">
        <v>429</v>
      </c>
      <c r="B457" s="88">
        <v>34</v>
      </c>
      <c r="C457" s="88">
        <v>22</v>
      </c>
      <c r="D457" s="88">
        <v>0</v>
      </c>
      <c r="E457" s="88">
        <v>726.51</v>
      </c>
      <c r="F457" s="88">
        <v>0</v>
      </c>
    </row>
    <row r="458" spans="1:6" x14ac:dyDescent="0.25">
      <c r="A458" s="88" t="s">
        <v>315</v>
      </c>
      <c r="B458" s="88">
        <v>41</v>
      </c>
      <c r="C458" s="88">
        <v>41</v>
      </c>
      <c r="D458" s="88">
        <v>30</v>
      </c>
      <c r="E458" s="88">
        <v>1355.72</v>
      </c>
      <c r="F458" s="88">
        <v>405.96499999999997</v>
      </c>
    </row>
    <row r="459" spans="1:6" x14ac:dyDescent="0.25">
      <c r="A459" s="88" t="s">
        <v>337</v>
      </c>
      <c r="B459" s="88">
        <v>36</v>
      </c>
      <c r="C459" s="88">
        <v>27</v>
      </c>
      <c r="D459" s="88">
        <v>21</v>
      </c>
      <c r="E459" s="88">
        <v>610.1</v>
      </c>
      <c r="F459" s="88">
        <v>214.95</v>
      </c>
    </row>
    <row r="460" spans="1:6" x14ac:dyDescent="0.25">
      <c r="A460" s="88" t="s">
        <v>119</v>
      </c>
      <c r="B460" s="88">
        <v>15</v>
      </c>
      <c r="C460" s="88">
        <v>9</v>
      </c>
      <c r="D460" s="88">
        <v>25</v>
      </c>
      <c r="E460" s="88">
        <v>295.95999999999998</v>
      </c>
      <c r="F460" s="88">
        <v>412.94499999999999</v>
      </c>
    </row>
    <row r="461" spans="1:6" x14ac:dyDescent="0.25">
      <c r="A461" s="88" t="s">
        <v>353</v>
      </c>
      <c r="B461" s="88">
        <v>92</v>
      </c>
      <c r="C461" s="88">
        <v>47</v>
      </c>
      <c r="D461" s="88">
        <v>63</v>
      </c>
      <c r="E461" s="88">
        <v>1519.27</v>
      </c>
      <c r="F461" s="88">
        <v>959.65499999999997</v>
      </c>
    </row>
    <row r="462" spans="1:6" x14ac:dyDescent="0.25">
      <c r="A462" s="88" t="s">
        <v>345</v>
      </c>
      <c r="B462" s="88">
        <v>79</v>
      </c>
      <c r="C462" s="88">
        <v>83</v>
      </c>
      <c r="D462" s="88">
        <v>17</v>
      </c>
      <c r="E462" s="88">
        <v>2727.96</v>
      </c>
      <c r="F462" s="88">
        <v>242.82499999999999</v>
      </c>
    </row>
    <row r="463" spans="1:6" x14ac:dyDescent="0.25">
      <c r="A463" s="88" t="s">
        <v>60</v>
      </c>
      <c r="B463" s="88">
        <v>20</v>
      </c>
      <c r="C463" s="88">
        <v>16</v>
      </c>
      <c r="D463" s="88">
        <v>26</v>
      </c>
      <c r="E463" s="88">
        <v>534.67999999999995</v>
      </c>
      <c r="F463" s="88">
        <v>323.03500000000003</v>
      </c>
    </row>
    <row r="464" spans="1:6" x14ac:dyDescent="0.25">
      <c r="A464" s="88" t="s">
        <v>359</v>
      </c>
      <c r="B464" s="88">
        <v>86</v>
      </c>
      <c r="C464" s="88">
        <v>115</v>
      </c>
      <c r="D464" s="88">
        <v>0</v>
      </c>
      <c r="E464" s="88">
        <v>3725.5</v>
      </c>
      <c r="F464" s="88">
        <v>0</v>
      </c>
    </row>
    <row r="465" spans="1:6" x14ac:dyDescent="0.25">
      <c r="A465" s="88" t="s">
        <v>90</v>
      </c>
      <c r="B465" s="88">
        <v>21</v>
      </c>
      <c r="C465" s="88">
        <v>21</v>
      </c>
      <c r="D465" s="88">
        <v>9</v>
      </c>
      <c r="E465" s="88">
        <v>693.73</v>
      </c>
      <c r="F465" s="88">
        <v>151.63499999999999</v>
      </c>
    </row>
    <row r="466" spans="1:6" x14ac:dyDescent="0.25">
      <c r="A466" s="88" t="s">
        <v>79</v>
      </c>
      <c r="B466" s="88">
        <v>191</v>
      </c>
      <c r="C466" s="88">
        <v>203</v>
      </c>
      <c r="D466" s="88">
        <v>11</v>
      </c>
      <c r="E466" s="88">
        <v>6604.03</v>
      </c>
      <c r="F466" s="88">
        <v>149.19999999999999</v>
      </c>
    </row>
    <row r="467" spans="1:6" x14ac:dyDescent="0.25">
      <c r="A467" s="88" t="s">
        <v>339</v>
      </c>
      <c r="B467" s="88">
        <v>0</v>
      </c>
      <c r="C467" s="88">
        <v>2</v>
      </c>
      <c r="D467" s="88">
        <v>55</v>
      </c>
      <c r="E467" s="88">
        <v>54.8</v>
      </c>
      <c r="F467" s="88">
        <v>711.33500000000004</v>
      </c>
    </row>
    <row r="468" spans="1:6" x14ac:dyDescent="0.25">
      <c r="A468" s="88" t="s">
        <v>175</v>
      </c>
      <c r="B468" s="88">
        <v>82</v>
      </c>
      <c r="C468" s="88">
        <v>59</v>
      </c>
      <c r="D468" s="88">
        <v>3</v>
      </c>
      <c r="E468" s="88">
        <v>1949.13</v>
      </c>
      <c r="F468" s="88">
        <v>41.53</v>
      </c>
    </row>
    <row r="469" spans="1:6" x14ac:dyDescent="0.25">
      <c r="A469" s="88" t="s">
        <v>321</v>
      </c>
      <c r="B469" s="88">
        <v>2</v>
      </c>
      <c r="C469" s="88">
        <v>102</v>
      </c>
      <c r="D469" s="88">
        <v>98</v>
      </c>
      <c r="E469" s="88">
        <v>888.95</v>
      </c>
      <c r="F469" s="88">
        <v>872.89499999999998</v>
      </c>
    </row>
    <row r="470" spans="1:6" x14ac:dyDescent="0.25">
      <c r="A470" s="88" t="s">
        <v>100</v>
      </c>
      <c r="B470" s="88">
        <v>42</v>
      </c>
      <c r="C470" s="88">
        <v>25</v>
      </c>
      <c r="D470" s="88">
        <v>3</v>
      </c>
      <c r="E470" s="88">
        <v>816.49</v>
      </c>
      <c r="F470" s="88">
        <v>40.734999999999999</v>
      </c>
    </row>
    <row r="471" spans="1:6" x14ac:dyDescent="0.25">
      <c r="A471" s="88" t="s">
        <v>111</v>
      </c>
      <c r="B471" s="88">
        <v>10</v>
      </c>
      <c r="C471" s="88">
        <v>13</v>
      </c>
      <c r="D471" s="88">
        <v>40</v>
      </c>
      <c r="E471" s="88">
        <v>397.63</v>
      </c>
      <c r="F471" s="88">
        <v>565.72500000000002</v>
      </c>
    </row>
    <row r="472" spans="1:6" x14ac:dyDescent="0.25">
      <c r="A472" s="88" t="s">
        <v>351</v>
      </c>
      <c r="B472" s="88">
        <v>31</v>
      </c>
      <c r="C472" s="88">
        <v>33</v>
      </c>
      <c r="D472" s="88">
        <v>20</v>
      </c>
      <c r="E472" s="88">
        <v>1058.95</v>
      </c>
      <c r="F472" s="88">
        <v>291.8</v>
      </c>
    </row>
    <row r="473" spans="1:6" x14ac:dyDescent="0.25">
      <c r="A473" s="88" t="s">
        <v>277</v>
      </c>
      <c r="B473" s="88">
        <v>4</v>
      </c>
      <c r="C473" s="88">
        <v>9</v>
      </c>
      <c r="D473" s="88">
        <v>55</v>
      </c>
      <c r="E473" s="88">
        <v>295.8</v>
      </c>
      <c r="F473" s="88">
        <v>684.56500000000005</v>
      </c>
    </row>
    <row r="474" spans="1:6" x14ac:dyDescent="0.25">
      <c r="A474" s="88" t="s">
        <v>259</v>
      </c>
      <c r="B474" s="88">
        <v>30</v>
      </c>
      <c r="C474" s="88">
        <v>24</v>
      </c>
      <c r="D474" s="88">
        <v>4</v>
      </c>
      <c r="E474" s="88">
        <v>781.31</v>
      </c>
      <c r="F474" s="88">
        <v>63.615000000000002</v>
      </c>
    </row>
    <row r="475" spans="1:6" x14ac:dyDescent="0.25">
      <c r="A475" s="88" t="s">
        <v>153</v>
      </c>
      <c r="B475" s="88">
        <v>27</v>
      </c>
      <c r="C475" s="88">
        <v>28</v>
      </c>
      <c r="D475" s="88">
        <v>46</v>
      </c>
      <c r="E475" s="88">
        <v>915.78</v>
      </c>
      <c r="F475" s="88">
        <v>613.51499999999999</v>
      </c>
    </row>
    <row r="476" spans="1:6" x14ac:dyDescent="0.25">
      <c r="A476" s="88" t="s">
        <v>109</v>
      </c>
      <c r="B476" s="88">
        <v>22</v>
      </c>
      <c r="C476" s="88">
        <v>11</v>
      </c>
      <c r="D476" s="88">
        <v>40</v>
      </c>
      <c r="E476" s="88">
        <v>359.6</v>
      </c>
      <c r="F476" s="88">
        <v>463.71499999999997</v>
      </c>
    </row>
    <row r="477" spans="1:6" x14ac:dyDescent="0.25">
      <c r="A477" s="88" t="s">
        <v>335</v>
      </c>
      <c r="B477" s="88">
        <v>20</v>
      </c>
      <c r="C477" s="88">
        <v>1</v>
      </c>
      <c r="D477" s="88">
        <v>53</v>
      </c>
      <c r="E477" s="88">
        <v>30.48</v>
      </c>
      <c r="F477" s="88">
        <v>417.71</v>
      </c>
    </row>
    <row r="478" spans="1:6" x14ac:dyDescent="0.25">
      <c r="A478" s="88" t="s">
        <v>366</v>
      </c>
      <c r="B478" s="88">
        <v>41</v>
      </c>
      <c r="C478" s="88">
        <v>41</v>
      </c>
      <c r="D478" s="88">
        <v>35</v>
      </c>
      <c r="E478" s="88">
        <v>1335.89</v>
      </c>
      <c r="F478" s="88">
        <v>528.95000000000005</v>
      </c>
    </row>
    <row r="479" spans="1:6" x14ac:dyDescent="0.25">
      <c r="A479" s="88" t="s">
        <v>269</v>
      </c>
      <c r="B479" s="88">
        <v>87</v>
      </c>
      <c r="C479" s="88">
        <v>23</v>
      </c>
      <c r="D479" s="88">
        <v>16</v>
      </c>
      <c r="E479" s="88">
        <v>753.1</v>
      </c>
      <c r="F479" s="88">
        <v>188.78</v>
      </c>
    </row>
    <row r="480" spans="1:6" x14ac:dyDescent="0.25">
      <c r="A480" s="88" t="s">
        <v>411</v>
      </c>
      <c r="B480" s="88">
        <v>59</v>
      </c>
      <c r="C480" s="88">
        <v>53</v>
      </c>
      <c r="D480" s="88">
        <v>1</v>
      </c>
      <c r="E480" s="88">
        <v>1742.23</v>
      </c>
      <c r="F480" s="88">
        <v>7.5</v>
      </c>
    </row>
    <row r="481" spans="1:6" x14ac:dyDescent="0.25">
      <c r="A481" s="88" t="s">
        <v>393</v>
      </c>
      <c r="B481" s="88">
        <v>41</v>
      </c>
      <c r="C481" s="88">
        <v>50</v>
      </c>
      <c r="D481" s="88">
        <v>2</v>
      </c>
      <c r="E481" s="88">
        <v>1675.78</v>
      </c>
      <c r="F481" s="88">
        <v>27</v>
      </c>
    </row>
    <row r="482" spans="1:6" x14ac:dyDescent="0.25">
      <c r="A482" s="88" t="s">
        <v>370</v>
      </c>
      <c r="B482" s="88">
        <v>6</v>
      </c>
      <c r="C482" s="88">
        <v>5</v>
      </c>
      <c r="D482" s="88">
        <v>96</v>
      </c>
      <c r="E482" s="88">
        <v>162.9</v>
      </c>
      <c r="F482" s="88">
        <v>1475.52</v>
      </c>
    </row>
    <row r="483" spans="1:6" x14ac:dyDescent="0.25">
      <c r="A483" s="88" t="s">
        <v>207</v>
      </c>
      <c r="B483" s="88">
        <v>2</v>
      </c>
      <c r="C483" s="88">
        <v>1</v>
      </c>
      <c r="D483" s="88">
        <v>131</v>
      </c>
      <c r="E483" s="88">
        <v>31.8</v>
      </c>
      <c r="F483" s="88">
        <v>1348.595</v>
      </c>
    </row>
    <row r="484" spans="1:6" x14ac:dyDescent="0.25">
      <c r="A484" s="88" t="s">
        <v>169</v>
      </c>
      <c r="B484" s="88">
        <v>45</v>
      </c>
      <c r="C484" s="88">
        <v>14</v>
      </c>
      <c r="D484" s="88">
        <v>80</v>
      </c>
      <c r="E484" s="88">
        <v>452.87</v>
      </c>
      <c r="F484" s="88">
        <v>840.11</v>
      </c>
    </row>
    <row r="485" spans="1:6" x14ac:dyDescent="0.25">
      <c r="A485" s="88" t="s">
        <v>137</v>
      </c>
      <c r="B485" s="88">
        <v>14</v>
      </c>
      <c r="C485" s="88">
        <v>14</v>
      </c>
      <c r="D485" s="88">
        <v>46</v>
      </c>
      <c r="E485" s="88">
        <v>462.1</v>
      </c>
      <c r="F485" s="88">
        <v>604.85500000000002</v>
      </c>
    </row>
    <row r="486" spans="1:6" x14ac:dyDescent="0.25">
      <c r="A486" s="88" t="s">
        <v>298</v>
      </c>
      <c r="B486" s="88">
        <v>39</v>
      </c>
      <c r="C486" s="88">
        <v>33</v>
      </c>
      <c r="D486" s="88">
        <v>9</v>
      </c>
      <c r="E486" s="88">
        <v>965.52</v>
      </c>
      <c r="F486" s="88">
        <v>92.734999999999999</v>
      </c>
    </row>
    <row r="487" spans="1:6" x14ac:dyDescent="0.25">
      <c r="A487" s="88" t="s">
        <v>319</v>
      </c>
      <c r="B487" s="88">
        <v>4</v>
      </c>
      <c r="C487" s="88">
        <v>229</v>
      </c>
      <c r="D487" s="88">
        <v>217</v>
      </c>
      <c r="E487" s="88">
        <v>2043.65</v>
      </c>
      <c r="F487" s="88">
        <v>1605.5250000000001</v>
      </c>
    </row>
    <row r="488" spans="1:6" x14ac:dyDescent="0.25">
      <c r="A488" s="88" t="s">
        <v>245</v>
      </c>
      <c r="B488" s="88">
        <v>24</v>
      </c>
      <c r="C488" s="88">
        <v>12</v>
      </c>
      <c r="D488" s="88">
        <v>31</v>
      </c>
      <c r="E488" s="88">
        <v>380.12</v>
      </c>
      <c r="F488" s="88">
        <v>406.55500000000001</v>
      </c>
    </row>
    <row r="489" spans="1:6" x14ac:dyDescent="0.25">
      <c r="A489" s="88" t="s">
        <v>98</v>
      </c>
      <c r="B489" s="88">
        <v>28</v>
      </c>
      <c r="C489" s="88">
        <v>38</v>
      </c>
      <c r="D489" s="88">
        <v>11</v>
      </c>
      <c r="E489" s="88">
        <v>1233.57</v>
      </c>
      <c r="F489" s="88">
        <v>148.16999999999999</v>
      </c>
    </row>
    <row r="490" spans="1:6" x14ac:dyDescent="0.25">
      <c r="A490" s="88" t="s">
        <v>223</v>
      </c>
      <c r="B490" s="88">
        <v>70</v>
      </c>
      <c r="C490" s="88">
        <v>51</v>
      </c>
      <c r="D490" s="88">
        <v>2</v>
      </c>
      <c r="E490" s="88">
        <v>1675</v>
      </c>
      <c r="F490" s="88">
        <v>34.295000000000002</v>
      </c>
    </row>
    <row r="491" spans="1:6" x14ac:dyDescent="0.25">
      <c r="A491" s="88" t="s">
        <v>1219</v>
      </c>
      <c r="B491" s="88">
        <v>16</v>
      </c>
      <c r="C491" s="88">
        <v>18</v>
      </c>
      <c r="D491" s="88">
        <v>49</v>
      </c>
      <c r="E491" s="88">
        <v>598.5</v>
      </c>
      <c r="F491" s="88">
        <v>426.94200000000001</v>
      </c>
    </row>
    <row r="492" spans="1:6" x14ac:dyDescent="0.25">
      <c r="A492" s="88" t="s">
        <v>1229</v>
      </c>
      <c r="B492" s="88">
        <v>19</v>
      </c>
      <c r="C492" s="88">
        <v>18</v>
      </c>
      <c r="D492" s="88">
        <v>84</v>
      </c>
      <c r="E492" s="88">
        <v>592.46</v>
      </c>
      <c r="F492" s="88">
        <v>1002.035</v>
      </c>
    </row>
    <row r="493" spans="1:6" x14ac:dyDescent="0.25">
      <c r="A493" s="88" t="s">
        <v>1217</v>
      </c>
      <c r="B493" s="88">
        <v>75</v>
      </c>
      <c r="C493" s="88">
        <v>23</v>
      </c>
      <c r="D493" s="88">
        <v>57</v>
      </c>
      <c r="E493" s="88">
        <v>740.15</v>
      </c>
      <c r="F493" s="88">
        <v>650.84</v>
      </c>
    </row>
    <row r="494" spans="1:6" x14ac:dyDescent="0.25">
      <c r="A494" s="88" t="s">
        <v>1225</v>
      </c>
      <c r="B494" s="88">
        <v>1</v>
      </c>
      <c r="C494" s="88">
        <v>14</v>
      </c>
      <c r="D494" s="88">
        <v>44</v>
      </c>
      <c r="E494" s="88">
        <v>461.67</v>
      </c>
      <c r="F494" s="88">
        <v>432.73500000000001</v>
      </c>
    </row>
    <row r="495" spans="1:6" x14ac:dyDescent="0.25">
      <c r="A495" s="88" t="s">
        <v>1221</v>
      </c>
      <c r="B495" s="88">
        <v>32</v>
      </c>
      <c r="C495" s="88">
        <v>31</v>
      </c>
      <c r="D495" s="88">
        <v>51</v>
      </c>
      <c r="E495" s="88">
        <v>973.02</v>
      </c>
      <c r="F495" s="88">
        <v>427.62</v>
      </c>
    </row>
    <row r="496" spans="1:6" x14ac:dyDescent="0.25">
      <c r="A496" s="88" t="s">
        <v>1215</v>
      </c>
      <c r="B496" s="88">
        <v>9</v>
      </c>
      <c r="C496" s="88">
        <v>10</v>
      </c>
      <c r="D496" s="88">
        <v>38</v>
      </c>
      <c r="E496" s="88">
        <v>336.3</v>
      </c>
      <c r="F496" s="88">
        <v>277.14999999999998</v>
      </c>
    </row>
    <row r="497" spans="1:6" x14ac:dyDescent="0.25">
      <c r="A497" s="88" t="s">
        <v>1213</v>
      </c>
      <c r="B497" s="88">
        <v>48</v>
      </c>
      <c r="C497" s="88">
        <v>22</v>
      </c>
      <c r="D497" s="88">
        <v>30</v>
      </c>
      <c r="E497" s="88">
        <v>725.87</v>
      </c>
      <c r="F497" s="88">
        <v>383.35</v>
      </c>
    </row>
    <row r="498" spans="1:6" x14ac:dyDescent="0.25">
      <c r="A498" s="88" t="s">
        <v>1211</v>
      </c>
      <c r="B498" s="88">
        <v>27</v>
      </c>
      <c r="C498" s="88">
        <v>36</v>
      </c>
      <c r="D498" s="88">
        <v>47</v>
      </c>
      <c r="E498" s="88">
        <v>1188.08</v>
      </c>
      <c r="F498" s="88">
        <v>483.875</v>
      </c>
    </row>
    <row r="499" spans="1:6" x14ac:dyDescent="0.25">
      <c r="A499" s="88" t="s">
        <v>1337</v>
      </c>
      <c r="B499" s="88">
        <v>50</v>
      </c>
      <c r="C499" s="88">
        <v>92</v>
      </c>
      <c r="D499" s="88">
        <v>27</v>
      </c>
      <c r="E499" s="88">
        <v>3065.07</v>
      </c>
      <c r="F499" s="88">
        <v>408.61</v>
      </c>
    </row>
    <row r="500" spans="1:6" x14ac:dyDescent="0.25">
      <c r="A500" s="88" t="s">
        <v>1236</v>
      </c>
      <c r="B500" s="88">
        <v>11</v>
      </c>
      <c r="C500" s="88">
        <v>28</v>
      </c>
      <c r="D500" s="88">
        <v>3</v>
      </c>
      <c r="E500" s="88">
        <v>929.05</v>
      </c>
      <c r="F500" s="88">
        <v>33.365000000000002</v>
      </c>
    </row>
    <row r="501" spans="1:6" x14ac:dyDescent="0.25">
      <c r="A501" s="88" t="s">
        <v>1244</v>
      </c>
      <c r="B501" s="88">
        <v>0</v>
      </c>
      <c r="C501" s="88">
        <v>45</v>
      </c>
      <c r="D501" s="88">
        <v>0</v>
      </c>
      <c r="E501" s="88">
        <v>1488.19</v>
      </c>
      <c r="F501" s="88">
        <v>0</v>
      </c>
    </row>
    <row r="502" spans="1:6" x14ac:dyDescent="0.25">
      <c r="A502" s="88" t="s">
        <v>652</v>
      </c>
      <c r="B502" s="88">
        <v>0</v>
      </c>
      <c r="C502" s="88">
        <v>111</v>
      </c>
      <c r="D502" s="88">
        <v>110</v>
      </c>
      <c r="E502" s="88">
        <v>914.1</v>
      </c>
      <c r="F502" s="88">
        <v>958.85</v>
      </c>
    </row>
    <row r="503" spans="1:6" x14ac:dyDescent="0.25">
      <c r="A503" s="88" t="s">
        <v>656</v>
      </c>
      <c r="B503" s="88">
        <v>0</v>
      </c>
      <c r="C503" s="88">
        <v>0</v>
      </c>
      <c r="D503" s="88">
        <v>143</v>
      </c>
      <c r="E503" s="88">
        <v>0</v>
      </c>
      <c r="F503" s="88">
        <v>244.54</v>
      </c>
    </row>
    <row r="504" spans="1:6" x14ac:dyDescent="0.25">
      <c r="A504" s="88" t="s">
        <v>672</v>
      </c>
      <c r="B504" s="88">
        <v>67</v>
      </c>
      <c r="C504" s="88">
        <v>5</v>
      </c>
      <c r="D504" s="88">
        <v>2</v>
      </c>
      <c r="E504" s="88">
        <v>164.4</v>
      </c>
      <c r="F504" s="88">
        <v>35.79</v>
      </c>
    </row>
    <row r="505" spans="1:6" x14ac:dyDescent="0.25">
      <c r="A505" s="88" t="s">
        <v>689</v>
      </c>
      <c r="B505" s="88">
        <v>16</v>
      </c>
      <c r="C505" s="88">
        <v>30</v>
      </c>
      <c r="D505" s="88">
        <v>6</v>
      </c>
      <c r="E505" s="88">
        <v>961.12</v>
      </c>
      <c r="F505" s="88">
        <v>99.42</v>
      </c>
    </row>
    <row r="506" spans="1:6" x14ac:dyDescent="0.25">
      <c r="A506" s="88" t="s">
        <v>662</v>
      </c>
      <c r="B506" s="88">
        <v>37</v>
      </c>
      <c r="C506" s="88">
        <v>26</v>
      </c>
      <c r="D506" s="88">
        <v>2</v>
      </c>
      <c r="E506" s="88">
        <v>863.21</v>
      </c>
      <c r="F506" s="88">
        <v>35.6</v>
      </c>
    </row>
    <row r="507" spans="1:6" x14ac:dyDescent="0.25">
      <c r="A507" s="88" t="s">
        <v>701</v>
      </c>
      <c r="B507" s="88">
        <v>37</v>
      </c>
      <c r="C507" s="88">
        <v>11</v>
      </c>
      <c r="D507" s="88">
        <v>26</v>
      </c>
      <c r="E507" s="88">
        <v>366.74</v>
      </c>
      <c r="F507" s="88">
        <v>293.02999999999997</v>
      </c>
    </row>
    <row r="508" spans="1:6" x14ac:dyDescent="0.25">
      <c r="A508" s="88" t="s">
        <v>687</v>
      </c>
      <c r="B508" s="88">
        <v>311</v>
      </c>
      <c r="C508" s="88">
        <v>316</v>
      </c>
      <c r="D508" s="88">
        <v>118</v>
      </c>
      <c r="E508" s="88">
        <v>10273.323</v>
      </c>
      <c r="F508" s="88">
        <v>830.21900000000005</v>
      </c>
    </row>
    <row r="509" spans="1:6" x14ac:dyDescent="0.25">
      <c r="A509" s="88" t="s">
        <v>668</v>
      </c>
      <c r="B509" s="88">
        <v>7</v>
      </c>
      <c r="C509" s="88">
        <v>45</v>
      </c>
      <c r="D509" s="88">
        <v>0</v>
      </c>
      <c r="E509" s="88">
        <v>1205.6500000000001</v>
      </c>
      <c r="F509" s="88">
        <v>0</v>
      </c>
    </row>
    <row r="510" spans="1:6" x14ac:dyDescent="0.25">
      <c r="A510" s="88" t="s">
        <v>654</v>
      </c>
      <c r="B510" s="88">
        <v>0</v>
      </c>
      <c r="C510" s="88">
        <v>0</v>
      </c>
      <c r="D510" s="88">
        <v>51</v>
      </c>
      <c r="E510" s="88">
        <v>0</v>
      </c>
      <c r="F510" s="88">
        <v>666.87</v>
      </c>
    </row>
    <row r="511" spans="1:6" x14ac:dyDescent="0.25">
      <c r="A511" s="88" t="s">
        <v>699</v>
      </c>
      <c r="B511" s="88">
        <v>53</v>
      </c>
      <c r="C511" s="88">
        <v>13</v>
      </c>
      <c r="D511" s="88">
        <v>7</v>
      </c>
      <c r="E511" s="88">
        <v>427.85</v>
      </c>
      <c r="F511" s="88">
        <v>86.65</v>
      </c>
    </row>
    <row r="512" spans="1:6" x14ac:dyDescent="0.25">
      <c r="A512" s="88" t="s">
        <v>681</v>
      </c>
      <c r="B512" s="88">
        <v>27</v>
      </c>
      <c r="C512" s="88">
        <v>19</v>
      </c>
      <c r="D512" s="88">
        <v>5</v>
      </c>
      <c r="E512" s="88">
        <v>616.9</v>
      </c>
      <c r="F512" s="88">
        <v>64.33</v>
      </c>
    </row>
    <row r="513" spans="1:6" x14ac:dyDescent="0.25">
      <c r="A513" s="88" t="s">
        <v>675</v>
      </c>
      <c r="B513" s="88">
        <v>167</v>
      </c>
      <c r="C513" s="88">
        <v>84</v>
      </c>
      <c r="D513" s="88">
        <v>26</v>
      </c>
      <c r="E513" s="88">
        <v>2683.6660000000002</v>
      </c>
      <c r="F513" s="88">
        <v>363.21</v>
      </c>
    </row>
    <row r="514" spans="1:6" x14ac:dyDescent="0.25">
      <c r="A514" s="88" t="s">
        <v>650</v>
      </c>
      <c r="B514" s="88">
        <v>0</v>
      </c>
      <c r="C514" s="88">
        <v>0</v>
      </c>
      <c r="D514" s="88">
        <v>64</v>
      </c>
      <c r="E514" s="88">
        <v>0</v>
      </c>
      <c r="F514" s="88">
        <v>796.72</v>
      </c>
    </row>
    <row r="515" spans="1:6" x14ac:dyDescent="0.25">
      <c r="A515" s="88" t="s">
        <v>697</v>
      </c>
      <c r="B515" s="88">
        <v>45</v>
      </c>
      <c r="C515" s="88">
        <v>1</v>
      </c>
      <c r="D515" s="88">
        <v>8</v>
      </c>
      <c r="E515" s="88">
        <v>33.04</v>
      </c>
      <c r="F515" s="88">
        <v>124.27500000000001</v>
      </c>
    </row>
    <row r="516" spans="1:6" x14ac:dyDescent="0.25">
      <c r="A516" s="88" t="s">
        <v>693</v>
      </c>
      <c r="B516" s="88">
        <v>53</v>
      </c>
      <c r="C516" s="88">
        <v>6</v>
      </c>
      <c r="D516" s="88">
        <v>22</v>
      </c>
      <c r="E516" s="88">
        <v>200.3</v>
      </c>
      <c r="F516" s="88">
        <v>276.91500000000002</v>
      </c>
    </row>
    <row r="517" spans="1:6" x14ac:dyDescent="0.25">
      <c r="A517" s="88" t="s">
        <v>666</v>
      </c>
      <c r="B517" s="88">
        <v>25</v>
      </c>
      <c r="C517" s="88">
        <v>45</v>
      </c>
      <c r="D517" s="88">
        <v>3</v>
      </c>
      <c r="E517" s="88">
        <v>1508.62</v>
      </c>
      <c r="F517" s="88">
        <v>33.74</v>
      </c>
    </row>
    <row r="518" spans="1:6" x14ac:dyDescent="0.25">
      <c r="A518" s="88" t="s">
        <v>664</v>
      </c>
      <c r="B518" s="88">
        <v>45</v>
      </c>
      <c r="C518" s="88">
        <v>52</v>
      </c>
      <c r="D518" s="88">
        <v>37</v>
      </c>
      <c r="E518" s="88">
        <v>1649.1</v>
      </c>
      <c r="F518" s="88">
        <v>535.40499999999997</v>
      </c>
    </row>
    <row r="519" spans="1:6" x14ac:dyDescent="0.25">
      <c r="A519" s="88" t="s">
        <v>679</v>
      </c>
      <c r="B519" s="88">
        <v>22</v>
      </c>
      <c r="C519" s="88">
        <v>54</v>
      </c>
      <c r="D519" s="88">
        <v>6</v>
      </c>
      <c r="E519" s="88">
        <v>1787.12</v>
      </c>
      <c r="F519" s="88">
        <v>86.64</v>
      </c>
    </row>
    <row r="520" spans="1:6" x14ac:dyDescent="0.25">
      <c r="A520" s="88" t="s">
        <v>685</v>
      </c>
      <c r="B520" s="88">
        <v>161</v>
      </c>
      <c r="C520" s="88">
        <v>174</v>
      </c>
      <c r="D520" s="88">
        <v>51</v>
      </c>
      <c r="E520" s="88">
        <v>5301.0590000000002</v>
      </c>
      <c r="F520" s="88">
        <v>455.85300000000001</v>
      </c>
    </row>
    <row r="521" spans="1:6" x14ac:dyDescent="0.25">
      <c r="A521" s="88" t="s">
        <v>677</v>
      </c>
      <c r="B521" s="88">
        <v>69</v>
      </c>
      <c r="C521" s="88">
        <v>63</v>
      </c>
      <c r="D521" s="88">
        <v>6</v>
      </c>
      <c r="E521" s="88">
        <v>2026.61</v>
      </c>
      <c r="F521" s="88">
        <v>95.42</v>
      </c>
    </row>
    <row r="522" spans="1:6" x14ac:dyDescent="0.25">
      <c r="A522" s="88" t="s">
        <v>731</v>
      </c>
      <c r="B522" s="88">
        <v>37</v>
      </c>
      <c r="C522" s="88">
        <v>34</v>
      </c>
      <c r="D522" s="88">
        <v>0</v>
      </c>
      <c r="E522" s="88">
        <v>1203.7</v>
      </c>
      <c r="F522" s="88">
        <v>0</v>
      </c>
    </row>
    <row r="523" spans="1:6" x14ac:dyDescent="0.25">
      <c r="A523" s="88" t="s">
        <v>660</v>
      </c>
      <c r="B523" s="88">
        <v>47</v>
      </c>
      <c r="C523" s="88">
        <v>33</v>
      </c>
      <c r="D523" s="88">
        <v>1</v>
      </c>
      <c r="E523" s="88">
        <v>1101.1199999999999</v>
      </c>
      <c r="F523" s="88">
        <v>14.67</v>
      </c>
    </row>
    <row r="524" spans="1:6" x14ac:dyDescent="0.25">
      <c r="A524" s="88" t="s">
        <v>695</v>
      </c>
      <c r="B524" s="88">
        <v>72</v>
      </c>
      <c r="C524" s="88">
        <v>40</v>
      </c>
      <c r="D524" s="88">
        <v>19</v>
      </c>
      <c r="E524" s="88">
        <v>1320.41</v>
      </c>
      <c r="F524" s="88">
        <v>242.185</v>
      </c>
    </row>
    <row r="525" spans="1:6" x14ac:dyDescent="0.25">
      <c r="A525" s="88" t="s">
        <v>736</v>
      </c>
      <c r="B525" s="88">
        <v>0</v>
      </c>
      <c r="C525" s="88">
        <v>0</v>
      </c>
      <c r="D525" s="88">
        <v>132</v>
      </c>
      <c r="E525" s="88">
        <v>0</v>
      </c>
      <c r="F525" s="88">
        <v>2262.58</v>
      </c>
    </row>
    <row r="526" spans="1:6" x14ac:dyDescent="0.25">
      <c r="A526" s="88" t="s">
        <v>931</v>
      </c>
      <c r="B526" s="88">
        <v>67</v>
      </c>
      <c r="C526" s="88">
        <v>44</v>
      </c>
      <c r="D526" s="88">
        <v>10</v>
      </c>
      <c r="E526" s="88">
        <v>1466.31</v>
      </c>
      <c r="F526" s="88">
        <v>136.84</v>
      </c>
    </row>
    <row r="527" spans="1:6" x14ac:dyDescent="0.25">
      <c r="A527" s="88" t="s">
        <v>943</v>
      </c>
      <c r="B527" s="88">
        <v>25</v>
      </c>
      <c r="C527" s="88">
        <v>25</v>
      </c>
      <c r="D527" s="88">
        <v>30</v>
      </c>
      <c r="E527" s="88">
        <v>838.75</v>
      </c>
      <c r="F527" s="88">
        <v>498.6</v>
      </c>
    </row>
    <row r="528" spans="1:6" x14ac:dyDescent="0.25">
      <c r="A528" s="88" t="s">
        <v>924</v>
      </c>
      <c r="B528" s="88">
        <v>0</v>
      </c>
      <c r="C528" s="88">
        <v>0</v>
      </c>
      <c r="D528" s="88">
        <v>56</v>
      </c>
      <c r="E528" s="88">
        <v>0</v>
      </c>
      <c r="F528" s="88">
        <v>609.78</v>
      </c>
    </row>
    <row r="529" spans="1:6" x14ac:dyDescent="0.25">
      <c r="A529" s="88" t="s">
        <v>929</v>
      </c>
      <c r="B529" s="88">
        <v>0</v>
      </c>
      <c r="C529" s="88">
        <v>0</v>
      </c>
      <c r="D529" s="88">
        <v>52</v>
      </c>
      <c r="E529" s="88">
        <v>0</v>
      </c>
      <c r="F529" s="88">
        <v>733.63</v>
      </c>
    </row>
    <row r="530" spans="1:6" x14ac:dyDescent="0.25">
      <c r="A530" s="88" t="s">
        <v>589</v>
      </c>
      <c r="B530" s="88">
        <v>44</v>
      </c>
      <c r="C530" s="88">
        <v>45</v>
      </c>
      <c r="D530" s="88">
        <v>232</v>
      </c>
      <c r="E530" s="88">
        <v>1545.66</v>
      </c>
      <c r="F530" s="88">
        <v>3592.125</v>
      </c>
    </row>
    <row r="531" spans="1:6" x14ac:dyDescent="0.25">
      <c r="A531" s="88" t="s">
        <v>585</v>
      </c>
      <c r="B531" s="88">
        <v>0</v>
      </c>
      <c r="C531" s="88">
        <v>0</v>
      </c>
      <c r="D531" s="88">
        <v>50</v>
      </c>
      <c r="E531" s="88">
        <v>0</v>
      </c>
      <c r="F531" s="88">
        <v>909</v>
      </c>
    </row>
    <row r="532" spans="1:6" x14ac:dyDescent="0.25">
      <c r="A532" s="88" t="s">
        <v>583</v>
      </c>
      <c r="B532" s="88">
        <v>0</v>
      </c>
      <c r="C532" s="88">
        <v>0</v>
      </c>
      <c r="D532" s="88">
        <v>88</v>
      </c>
      <c r="E532" s="88">
        <v>0</v>
      </c>
      <c r="F532" s="88">
        <v>1417.605</v>
      </c>
    </row>
    <row r="533" spans="1:6" x14ac:dyDescent="0.25">
      <c r="A533" s="88" t="s">
        <v>469</v>
      </c>
      <c r="B533" s="88">
        <v>57</v>
      </c>
      <c r="C533" s="88">
        <v>37</v>
      </c>
      <c r="D533" s="88">
        <v>18</v>
      </c>
      <c r="E533" s="88">
        <v>1213.1400000000001</v>
      </c>
      <c r="F533" s="88">
        <v>186.75</v>
      </c>
    </row>
    <row r="534" spans="1:6" x14ac:dyDescent="0.25">
      <c r="A534" s="88" t="s">
        <v>465</v>
      </c>
      <c r="B534" s="88">
        <v>10</v>
      </c>
      <c r="C534" s="88">
        <v>32</v>
      </c>
      <c r="D534" s="88">
        <v>8</v>
      </c>
      <c r="E534" s="88">
        <v>1067.9000000000001</v>
      </c>
      <c r="F534" s="88">
        <v>84.873999999999995</v>
      </c>
    </row>
    <row r="535" spans="1:6" x14ac:dyDescent="0.25">
      <c r="A535" s="88" t="s">
        <v>516</v>
      </c>
      <c r="B535" s="88">
        <v>22</v>
      </c>
      <c r="C535" s="88">
        <v>36</v>
      </c>
      <c r="D535" s="88">
        <v>0</v>
      </c>
      <c r="E535" s="88">
        <v>1178.8</v>
      </c>
      <c r="F535" s="88">
        <v>0</v>
      </c>
    </row>
    <row r="536" spans="1:6" x14ac:dyDescent="0.25">
      <c r="A536" s="88" t="s">
        <v>608</v>
      </c>
      <c r="B536" s="88">
        <v>6</v>
      </c>
      <c r="C536" s="88">
        <v>4</v>
      </c>
      <c r="D536" s="88">
        <v>37</v>
      </c>
      <c r="E536" s="88">
        <v>130.9</v>
      </c>
      <c r="F536" s="88">
        <v>576.81500000000005</v>
      </c>
    </row>
    <row r="537" spans="1:6" x14ac:dyDescent="0.25">
      <c r="A537" s="88" t="s">
        <v>629</v>
      </c>
      <c r="B537" s="88">
        <v>37</v>
      </c>
      <c r="C537" s="88">
        <v>21</v>
      </c>
      <c r="D537" s="88">
        <v>9</v>
      </c>
      <c r="E537" s="88">
        <v>689.23</v>
      </c>
      <c r="F537" s="88">
        <v>70.795000000000002</v>
      </c>
    </row>
    <row r="538" spans="1:6" x14ac:dyDescent="0.25">
      <c r="A538" s="88" t="s">
        <v>548</v>
      </c>
      <c r="B538" s="88">
        <v>18</v>
      </c>
      <c r="C538" s="88">
        <v>17</v>
      </c>
      <c r="D538" s="88">
        <v>12</v>
      </c>
      <c r="E538" s="88">
        <v>563.35</v>
      </c>
      <c r="F538" s="88">
        <v>191.04499999999999</v>
      </c>
    </row>
    <row r="539" spans="1:6" x14ac:dyDescent="0.25">
      <c r="A539" s="88" t="s">
        <v>641</v>
      </c>
      <c r="B539" s="88">
        <v>16</v>
      </c>
      <c r="C539" s="88">
        <v>29</v>
      </c>
      <c r="D539" s="88">
        <v>0</v>
      </c>
      <c r="E539" s="88">
        <v>972.3</v>
      </c>
      <c r="F539" s="88">
        <v>0</v>
      </c>
    </row>
    <row r="540" spans="1:6" x14ac:dyDescent="0.25">
      <c r="A540" s="88" t="s">
        <v>647</v>
      </c>
      <c r="B540" s="88">
        <v>32</v>
      </c>
      <c r="C540" s="88">
        <v>32</v>
      </c>
      <c r="D540" s="88">
        <v>0</v>
      </c>
      <c r="E540" s="88">
        <v>1037.8</v>
      </c>
      <c r="F540" s="88">
        <v>0</v>
      </c>
    </row>
    <row r="541" spans="1:6" x14ac:dyDescent="0.25">
      <c r="A541" s="88" t="s">
        <v>509</v>
      </c>
      <c r="B541" s="88">
        <v>0</v>
      </c>
      <c r="C541" s="88">
        <v>0</v>
      </c>
      <c r="D541" s="88">
        <v>59</v>
      </c>
      <c r="E541" s="88">
        <v>0</v>
      </c>
      <c r="F541" s="88">
        <v>781.93100000000004</v>
      </c>
    </row>
    <row r="542" spans="1:6" x14ac:dyDescent="0.25">
      <c r="A542" s="88" t="s">
        <v>550</v>
      </c>
      <c r="B542" s="88">
        <v>48</v>
      </c>
      <c r="C542" s="88">
        <v>221</v>
      </c>
      <c r="D542" s="88">
        <v>150</v>
      </c>
      <c r="E542" s="88">
        <v>2834.5810000000001</v>
      </c>
      <c r="F542" s="88">
        <v>1136.3</v>
      </c>
    </row>
    <row r="543" spans="1:6" x14ac:dyDescent="0.25">
      <c r="A543" s="88" t="s">
        <v>534</v>
      </c>
      <c r="B543" s="88">
        <v>0</v>
      </c>
      <c r="C543" s="88">
        <v>0</v>
      </c>
      <c r="D543" s="88">
        <v>50</v>
      </c>
      <c r="E543" s="88">
        <v>0</v>
      </c>
      <c r="F543" s="88">
        <v>669.01</v>
      </c>
    </row>
    <row r="544" spans="1:6" x14ac:dyDescent="0.25">
      <c r="A544" s="88" t="s">
        <v>561</v>
      </c>
      <c r="B544" s="88">
        <v>0</v>
      </c>
      <c r="C544" s="88">
        <v>0</v>
      </c>
      <c r="D544" s="88">
        <v>32</v>
      </c>
      <c r="E544" s="88">
        <v>0</v>
      </c>
      <c r="F544" s="88">
        <v>315.54500000000002</v>
      </c>
    </row>
    <row r="545" spans="1:6" x14ac:dyDescent="0.25">
      <c r="A545" s="88" t="s">
        <v>625</v>
      </c>
      <c r="B545" s="88">
        <v>47</v>
      </c>
      <c r="C545" s="88">
        <v>25</v>
      </c>
      <c r="D545" s="88">
        <v>0</v>
      </c>
      <c r="E545" s="88">
        <v>840.60500000000002</v>
      </c>
      <c r="F545" s="88">
        <v>0</v>
      </c>
    </row>
    <row r="546" spans="1:6" x14ac:dyDescent="0.25">
      <c r="A546" s="88" t="s">
        <v>621</v>
      </c>
      <c r="B546" s="88">
        <v>19</v>
      </c>
      <c r="C546" s="88">
        <v>18</v>
      </c>
      <c r="D546" s="88">
        <v>3</v>
      </c>
      <c r="E546" s="88">
        <v>566.91999999999996</v>
      </c>
      <c r="F546" s="88">
        <v>45.84</v>
      </c>
    </row>
    <row r="547" spans="1:6" x14ac:dyDescent="0.25">
      <c r="A547" s="88" t="s">
        <v>610</v>
      </c>
      <c r="B547" s="88">
        <v>26</v>
      </c>
      <c r="C547" s="88">
        <v>28</v>
      </c>
      <c r="D547" s="88">
        <v>4</v>
      </c>
      <c r="E547" s="88">
        <v>916.13</v>
      </c>
      <c r="F547" s="88">
        <v>44.84</v>
      </c>
    </row>
    <row r="548" spans="1:6" x14ac:dyDescent="0.25">
      <c r="A548" s="88" t="s">
        <v>631</v>
      </c>
      <c r="B548" s="88">
        <v>29</v>
      </c>
      <c r="C548" s="88">
        <v>28</v>
      </c>
      <c r="D548" s="88">
        <v>0</v>
      </c>
      <c r="E548" s="88">
        <v>817.096</v>
      </c>
      <c r="F548" s="88">
        <v>0</v>
      </c>
    </row>
    <row r="549" spans="1:6" x14ac:dyDescent="0.25">
      <c r="A549" s="88" t="s">
        <v>569</v>
      </c>
      <c r="B549" s="88">
        <v>0</v>
      </c>
      <c r="C549" s="88">
        <v>0</v>
      </c>
      <c r="D549" s="88">
        <v>53</v>
      </c>
      <c r="E549" s="88">
        <v>0</v>
      </c>
      <c r="F549" s="88">
        <v>755.06500000000005</v>
      </c>
    </row>
    <row r="550" spans="1:6" x14ac:dyDescent="0.25">
      <c r="A550" s="88" t="s">
        <v>536</v>
      </c>
      <c r="B550" s="88">
        <v>37</v>
      </c>
      <c r="C550" s="88">
        <v>62</v>
      </c>
      <c r="D550" s="88">
        <v>2</v>
      </c>
      <c r="E550" s="88">
        <v>1978.95</v>
      </c>
      <c r="F550" s="88">
        <v>9.4149999999999991</v>
      </c>
    </row>
    <row r="551" spans="1:6" x14ac:dyDescent="0.25">
      <c r="A551" s="88" t="s">
        <v>557</v>
      </c>
      <c r="B551" s="88">
        <v>0</v>
      </c>
      <c r="C551" s="88">
        <v>0</v>
      </c>
      <c r="D551" s="88">
        <v>44</v>
      </c>
      <c r="E551" s="88">
        <v>0</v>
      </c>
      <c r="F551" s="88">
        <v>622.14</v>
      </c>
    </row>
    <row r="552" spans="1:6" x14ac:dyDescent="0.25">
      <c r="A552" s="88" t="s">
        <v>524</v>
      </c>
      <c r="B552" s="88">
        <v>0</v>
      </c>
      <c r="C552" s="88">
        <v>0</v>
      </c>
      <c r="D552" s="88">
        <v>62</v>
      </c>
      <c r="E552" s="88">
        <v>0</v>
      </c>
      <c r="F552" s="88">
        <v>769.21</v>
      </c>
    </row>
    <row r="553" spans="1:6" x14ac:dyDescent="0.25">
      <c r="A553" s="88" t="s">
        <v>627</v>
      </c>
      <c r="B553" s="88">
        <v>27</v>
      </c>
      <c r="C553" s="88">
        <v>38</v>
      </c>
      <c r="D553" s="88">
        <v>2</v>
      </c>
      <c r="E553" s="88">
        <v>1156.8989999999999</v>
      </c>
      <c r="F553" s="88">
        <v>34.555</v>
      </c>
    </row>
    <row r="554" spans="1:6" x14ac:dyDescent="0.25">
      <c r="A554" s="88" t="s">
        <v>546</v>
      </c>
      <c r="B554" s="88">
        <v>29</v>
      </c>
      <c r="C554" s="88">
        <v>41</v>
      </c>
      <c r="D554" s="88">
        <v>0</v>
      </c>
      <c r="E554" s="88">
        <v>1288.55</v>
      </c>
      <c r="F554" s="88">
        <v>0</v>
      </c>
    </row>
    <row r="555" spans="1:6" x14ac:dyDescent="0.25">
      <c r="A555" s="88" t="s">
        <v>542</v>
      </c>
      <c r="B555" s="88">
        <v>24</v>
      </c>
      <c r="C555" s="88">
        <v>24</v>
      </c>
      <c r="D555" s="88">
        <v>2</v>
      </c>
      <c r="E555" s="88">
        <v>764.35</v>
      </c>
      <c r="F555" s="88">
        <v>15.505000000000001</v>
      </c>
    </row>
    <row r="556" spans="1:6" x14ac:dyDescent="0.25">
      <c r="A556" s="88" t="s">
        <v>637</v>
      </c>
      <c r="B556" s="88">
        <v>39</v>
      </c>
      <c r="C556" s="88">
        <v>39</v>
      </c>
      <c r="D556" s="88">
        <v>8</v>
      </c>
      <c r="E556" s="88">
        <v>1078.3599999999999</v>
      </c>
      <c r="F556" s="88">
        <v>158.495</v>
      </c>
    </row>
    <row r="557" spans="1:6" x14ac:dyDescent="0.25">
      <c r="A557" s="88" t="s">
        <v>520</v>
      </c>
      <c r="B557" s="88">
        <v>0</v>
      </c>
      <c r="C557" s="88">
        <v>0</v>
      </c>
      <c r="D557" s="88">
        <v>57</v>
      </c>
      <c r="E557" s="88">
        <v>0</v>
      </c>
      <c r="F557" s="88">
        <v>728.86500000000001</v>
      </c>
    </row>
    <row r="558" spans="1:6" x14ac:dyDescent="0.25">
      <c r="A558" s="88" t="s">
        <v>544</v>
      </c>
      <c r="B558" s="88">
        <v>75</v>
      </c>
      <c r="C558" s="88">
        <v>151</v>
      </c>
      <c r="D558" s="88">
        <v>5</v>
      </c>
      <c r="E558" s="88">
        <v>5004</v>
      </c>
      <c r="F558" s="88">
        <v>47.62</v>
      </c>
    </row>
    <row r="559" spans="1:6" x14ac:dyDescent="0.25">
      <c r="A559" s="88" t="s">
        <v>594</v>
      </c>
      <c r="B559" s="88">
        <v>12</v>
      </c>
      <c r="C559" s="88">
        <v>34</v>
      </c>
      <c r="D559" s="88">
        <v>10</v>
      </c>
      <c r="E559" s="88">
        <v>1072.5999999999999</v>
      </c>
      <c r="F559" s="88">
        <v>143.75</v>
      </c>
    </row>
    <row r="560" spans="1:6" x14ac:dyDescent="0.25">
      <c r="A560" s="88" t="s">
        <v>633</v>
      </c>
      <c r="B560" s="88">
        <v>17</v>
      </c>
      <c r="C560" s="88">
        <v>16</v>
      </c>
      <c r="D560" s="88">
        <v>19</v>
      </c>
      <c r="E560" s="88">
        <v>515.54999999999995</v>
      </c>
      <c r="F560" s="88">
        <v>316.27999999999997</v>
      </c>
    </row>
    <row r="561" spans="1:6" x14ac:dyDescent="0.25">
      <c r="A561" s="88" t="s">
        <v>623</v>
      </c>
      <c r="B561" s="88">
        <v>27</v>
      </c>
      <c r="C561" s="88">
        <v>9</v>
      </c>
      <c r="D561" s="88">
        <v>7</v>
      </c>
      <c r="E561" s="88">
        <v>289.31</v>
      </c>
      <c r="F561" s="88">
        <v>112.99</v>
      </c>
    </row>
    <row r="562" spans="1:6" x14ac:dyDescent="0.25">
      <c r="A562" s="88" t="s">
        <v>518</v>
      </c>
      <c r="B562" s="88">
        <v>2</v>
      </c>
      <c r="C562" s="88">
        <v>0</v>
      </c>
      <c r="D562" s="88">
        <v>82</v>
      </c>
      <c r="E562" s="88">
        <v>0</v>
      </c>
      <c r="F562" s="88">
        <v>1018.2</v>
      </c>
    </row>
    <row r="563" spans="1:6" x14ac:dyDescent="0.25">
      <c r="A563" s="88" t="s">
        <v>563</v>
      </c>
      <c r="B563" s="88">
        <v>0</v>
      </c>
      <c r="C563" s="88">
        <v>0</v>
      </c>
      <c r="D563" s="88">
        <v>50</v>
      </c>
      <c r="E563" s="88">
        <v>0</v>
      </c>
      <c r="F563" s="88">
        <v>674.17</v>
      </c>
    </row>
    <row r="564" spans="1:6" x14ac:dyDescent="0.25">
      <c r="A564" s="88" t="s">
        <v>553</v>
      </c>
      <c r="B564" s="88">
        <v>17</v>
      </c>
      <c r="C564" s="88">
        <v>17</v>
      </c>
      <c r="D564" s="88">
        <v>17</v>
      </c>
      <c r="E564" s="88">
        <v>561.29999999999995</v>
      </c>
      <c r="F564" s="88">
        <v>260.459</v>
      </c>
    </row>
    <row r="565" spans="1:6" x14ac:dyDescent="0.25">
      <c r="A565" s="88" t="s">
        <v>522</v>
      </c>
      <c r="B565" s="88">
        <v>0</v>
      </c>
      <c r="C565" s="88">
        <v>0</v>
      </c>
      <c r="D565" s="88">
        <v>49</v>
      </c>
      <c r="E565" s="88">
        <v>0</v>
      </c>
      <c r="F565" s="88">
        <v>630.51499999999999</v>
      </c>
    </row>
    <row r="566" spans="1:6" x14ac:dyDescent="0.25">
      <c r="A566" s="88" t="s">
        <v>555</v>
      </c>
      <c r="B566" s="88">
        <v>0</v>
      </c>
      <c r="C566" s="88">
        <v>0</v>
      </c>
      <c r="D566" s="88">
        <v>60</v>
      </c>
      <c r="E566" s="88">
        <v>0</v>
      </c>
      <c r="F566" s="88">
        <v>819.89499999999998</v>
      </c>
    </row>
    <row r="567" spans="1:6" x14ac:dyDescent="0.25">
      <c r="A567" s="88" t="s">
        <v>580</v>
      </c>
      <c r="B567" s="88">
        <v>0</v>
      </c>
      <c r="C567" s="88">
        <v>0</v>
      </c>
      <c r="D567" s="88">
        <v>52</v>
      </c>
      <c r="E567" s="88">
        <v>0</v>
      </c>
      <c r="F567" s="88">
        <v>736.45</v>
      </c>
    </row>
    <row r="568" spans="1:6" x14ac:dyDescent="0.25">
      <c r="A568" s="88" t="s">
        <v>567</v>
      </c>
      <c r="B568" s="88">
        <v>0</v>
      </c>
      <c r="C568" s="88">
        <v>0</v>
      </c>
      <c r="D568" s="88">
        <v>50</v>
      </c>
      <c r="E568" s="88">
        <v>0</v>
      </c>
      <c r="F568" s="88">
        <v>816.47</v>
      </c>
    </row>
    <row r="569" spans="1:6" x14ac:dyDescent="0.25">
      <c r="A569" s="88" t="s">
        <v>616</v>
      </c>
      <c r="B569" s="88">
        <v>23</v>
      </c>
      <c r="C569" s="88">
        <v>28</v>
      </c>
      <c r="D569" s="88">
        <v>3</v>
      </c>
      <c r="E569" s="88">
        <v>910.15</v>
      </c>
      <c r="F569" s="88">
        <v>48.21</v>
      </c>
    </row>
    <row r="570" spans="1:6" x14ac:dyDescent="0.25">
      <c r="A570" s="88" t="s">
        <v>538</v>
      </c>
      <c r="B570" s="88">
        <v>39</v>
      </c>
      <c r="C570" s="88">
        <v>78</v>
      </c>
      <c r="D570" s="88">
        <v>8</v>
      </c>
      <c r="E570" s="88">
        <v>2571.6799999999998</v>
      </c>
      <c r="F570" s="88">
        <v>46.07</v>
      </c>
    </row>
    <row r="571" spans="1:6" x14ac:dyDescent="0.25">
      <c r="A571" s="88" t="s">
        <v>600</v>
      </c>
      <c r="B571" s="88">
        <v>33</v>
      </c>
      <c r="C571" s="88">
        <v>36</v>
      </c>
      <c r="D571" s="88">
        <v>2</v>
      </c>
      <c r="E571" s="88">
        <v>1204.4000000000001</v>
      </c>
      <c r="F571" s="88">
        <v>7.24</v>
      </c>
    </row>
    <row r="572" spans="1:6" x14ac:dyDescent="0.25">
      <c r="A572" s="88" t="s">
        <v>527</v>
      </c>
      <c r="B572" s="88">
        <v>0</v>
      </c>
      <c r="C572" s="88">
        <v>0</v>
      </c>
      <c r="D572" s="88">
        <v>46</v>
      </c>
      <c r="E572" s="88">
        <v>0</v>
      </c>
      <c r="F572" s="88">
        <v>575.82500000000005</v>
      </c>
    </row>
    <row r="573" spans="1:6" x14ac:dyDescent="0.25">
      <c r="A573" s="88" t="s">
        <v>815</v>
      </c>
      <c r="B573" s="88">
        <v>68</v>
      </c>
      <c r="C573" s="88">
        <v>23</v>
      </c>
      <c r="D573" s="88">
        <v>8</v>
      </c>
      <c r="E573" s="88">
        <v>755.1</v>
      </c>
      <c r="F573" s="88">
        <v>87.19</v>
      </c>
    </row>
    <row r="574" spans="1:6" x14ac:dyDescent="0.25">
      <c r="A574" s="88" t="s">
        <v>801</v>
      </c>
      <c r="B574" s="88">
        <v>75</v>
      </c>
      <c r="C574" s="88">
        <v>61</v>
      </c>
      <c r="D574" s="88">
        <v>15</v>
      </c>
      <c r="E574" s="88">
        <v>1993.16</v>
      </c>
      <c r="F574" s="88">
        <v>235.905</v>
      </c>
    </row>
    <row r="575" spans="1:6" x14ac:dyDescent="0.25">
      <c r="A575" s="88" t="s">
        <v>795</v>
      </c>
      <c r="B575" s="88">
        <v>24</v>
      </c>
      <c r="C575" s="88">
        <v>19</v>
      </c>
      <c r="D575" s="88">
        <v>3</v>
      </c>
      <c r="E575" s="88">
        <v>629.24</v>
      </c>
      <c r="F575" s="88">
        <v>30.195</v>
      </c>
    </row>
    <row r="576" spans="1:6" x14ac:dyDescent="0.25">
      <c r="A576" s="88" t="s">
        <v>805</v>
      </c>
      <c r="B576" s="88">
        <v>45</v>
      </c>
      <c r="C576" s="88">
        <v>22</v>
      </c>
      <c r="D576" s="88">
        <v>1</v>
      </c>
      <c r="E576" s="88">
        <v>726.1</v>
      </c>
      <c r="F576" s="88">
        <v>9.99</v>
      </c>
    </row>
    <row r="577" spans="1:6" x14ac:dyDescent="0.25">
      <c r="A577" s="88" t="s">
        <v>809</v>
      </c>
      <c r="B577" s="88">
        <v>124</v>
      </c>
      <c r="C577" s="88">
        <v>42</v>
      </c>
      <c r="D577" s="88">
        <v>13</v>
      </c>
      <c r="E577" s="88">
        <v>1389.23</v>
      </c>
      <c r="F577" s="88">
        <v>155.5</v>
      </c>
    </row>
    <row r="578" spans="1:6" x14ac:dyDescent="0.25">
      <c r="A578" s="88" t="s">
        <v>811</v>
      </c>
      <c r="B578" s="88">
        <v>160</v>
      </c>
      <c r="C578" s="88">
        <v>38</v>
      </c>
      <c r="D578" s="88">
        <v>9</v>
      </c>
      <c r="E578" s="88">
        <v>1295.9849999999999</v>
      </c>
      <c r="F578" s="88">
        <v>117.655</v>
      </c>
    </row>
    <row r="579" spans="1:6" x14ac:dyDescent="0.25">
      <c r="A579" s="88" t="s">
        <v>813</v>
      </c>
      <c r="B579" s="88">
        <v>53</v>
      </c>
      <c r="C579" s="88">
        <v>13</v>
      </c>
      <c r="D579" s="88">
        <v>1</v>
      </c>
      <c r="E579" s="88">
        <v>430.11</v>
      </c>
      <c r="F579" s="88">
        <v>17.8</v>
      </c>
    </row>
    <row r="580" spans="1:6" x14ac:dyDescent="0.25">
      <c r="A580" s="88" t="s">
        <v>799</v>
      </c>
      <c r="B580" s="88">
        <v>57</v>
      </c>
      <c r="C580" s="88">
        <v>46</v>
      </c>
      <c r="D580" s="88">
        <v>10</v>
      </c>
      <c r="E580" s="88">
        <v>1481.38</v>
      </c>
      <c r="F580" s="88">
        <v>152.93</v>
      </c>
    </row>
    <row r="581" spans="1:6" x14ac:dyDescent="0.25">
      <c r="A581" s="88" t="s">
        <v>797</v>
      </c>
      <c r="B581" s="88">
        <v>69</v>
      </c>
      <c r="C581" s="88">
        <v>13</v>
      </c>
      <c r="D581" s="88">
        <v>0</v>
      </c>
      <c r="E581" s="88">
        <v>398</v>
      </c>
      <c r="F581" s="88">
        <v>0</v>
      </c>
    </row>
    <row r="582" spans="1:6" x14ac:dyDescent="0.25">
      <c r="A582" s="88" t="s">
        <v>803</v>
      </c>
      <c r="B582" s="88">
        <v>57</v>
      </c>
      <c r="C582" s="88">
        <v>43</v>
      </c>
      <c r="D582" s="88">
        <v>8</v>
      </c>
      <c r="E582" s="88">
        <v>1420.81</v>
      </c>
      <c r="F582" s="88">
        <v>103.52</v>
      </c>
    </row>
    <row r="583" spans="1:6" x14ac:dyDescent="0.25">
      <c r="A583" s="88" t="s">
        <v>612</v>
      </c>
      <c r="B583" s="88">
        <v>30</v>
      </c>
      <c r="C583" s="88">
        <v>36</v>
      </c>
      <c r="D583" s="88">
        <v>5</v>
      </c>
      <c r="E583" s="88">
        <v>1201.79</v>
      </c>
      <c r="F583" s="88">
        <v>53.374000000000002</v>
      </c>
    </row>
    <row r="584" spans="1:6" x14ac:dyDescent="0.25">
      <c r="A584" s="88" t="s">
        <v>614</v>
      </c>
      <c r="B584" s="88">
        <v>37</v>
      </c>
      <c r="C584" s="88">
        <v>43</v>
      </c>
      <c r="D584" s="88">
        <v>28</v>
      </c>
      <c r="E584" s="88">
        <v>1366.01</v>
      </c>
      <c r="F584" s="88">
        <v>302.85500000000002</v>
      </c>
    </row>
    <row r="585" spans="1:6" x14ac:dyDescent="0.25">
      <c r="A585" s="88" t="s">
        <v>606</v>
      </c>
      <c r="B585" s="88">
        <v>26</v>
      </c>
      <c r="C585" s="88">
        <v>36</v>
      </c>
      <c r="D585" s="88">
        <v>0</v>
      </c>
      <c r="E585" s="88">
        <v>1147.6500000000001</v>
      </c>
      <c r="F585" s="88">
        <v>0</v>
      </c>
    </row>
    <row r="586" spans="1:6" x14ac:dyDescent="0.25">
      <c r="A586" s="88" t="s">
        <v>1142</v>
      </c>
      <c r="B586" s="88">
        <v>6</v>
      </c>
      <c r="C586" s="88">
        <v>25</v>
      </c>
      <c r="D586" s="88">
        <v>20</v>
      </c>
      <c r="E586" s="88">
        <v>246.75</v>
      </c>
      <c r="F586" s="88">
        <v>156.47499999999999</v>
      </c>
    </row>
    <row r="587" spans="1:6" x14ac:dyDescent="0.25">
      <c r="A587" s="88" t="s">
        <v>1146</v>
      </c>
      <c r="B587" s="88">
        <v>7</v>
      </c>
      <c r="C587" s="88">
        <v>35</v>
      </c>
      <c r="D587" s="88">
        <v>9</v>
      </c>
      <c r="E587" s="88">
        <v>1146.0899999999999</v>
      </c>
      <c r="F587" s="88">
        <v>154.41</v>
      </c>
    </row>
    <row r="588" spans="1:6" x14ac:dyDescent="0.25">
      <c r="A588" s="88" t="s">
        <v>953</v>
      </c>
      <c r="B588" s="88">
        <v>95</v>
      </c>
      <c r="C588" s="88">
        <v>84</v>
      </c>
      <c r="D588" s="88">
        <v>0</v>
      </c>
      <c r="E588" s="88">
        <v>2801.73</v>
      </c>
      <c r="F588" s="88">
        <v>0</v>
      </c>
    </row>
    <row r="589" spans="1:6" x14ac:dyDescent="0.25">
      <c r="A589" s="88" t="s">
        <v>185</v>
      </c>
      <c r="B589" s="88">
        <v>76</v>
      </c>
      <c r="C589" s="88">
        <v>67</v>
      </c>
      <c r="D589" s="88">
        <v>55</v>
      </c>
      <c r="E589" s="88">
        <v>2201.59</v>
      </c>
      <c r="F589" s="88">
        <v>762.02</v>
      </c>
    </row>
    <row r="590" spans="1:6" x14ac:dyDescent="0.25">
      <c r="A590" s="88" t="s">
        <v>578</v>
      </c>
      <c r="B590" s="88">
        <v>0</v>
      </c>
      <c r="C590" s="88">
        <v>0</v>
      </c>
      <c r="D590" s="88">
        <v>48</v>
      </c>
      <c r="E590" s="88">
        <v>0</v>
      </c>
      <c r="F590" s="88">
        <v>656.69</v>
      </c>
    </row>
    <row r="591" spans="1:6" x14ac:dyDescent="0.25">
      <c r="A591" s="88" t="s">
        <v>948</v>
      </c>
      <c r="B591" s="88">
        <v>23</v>
      </c>
      <c r="C591" s="88">
        <v>28</v>
      </c>
      <c r="D591" s="88">
        <v>1</v>
      </c>
      <c r="E591" s="88">
        <v>928.94</v>
      </c>
      <c r="F591" s="88">
        <v>10.635</v>
      </c>
    </row>
    <row r="592" spans="1:6" x14ac:dyDescent="0.25">
      <c r="A592" s="88" t="s">
        <v>788</v>
      </c>
      <c r="B592" s="88">
        <v>44</v>
      </c>
      <c r="C592" s="88">
        <v>6</v>
      </c>
      <c r="D592" s="88">
        <v>46</v>
      </c>
      <c r="E592" s="88">
        <v>198.1</v>
      </c>
      <c r="F592" s="88">
        <v>758.05499999999995</v>
      </c>
    </row>
    <row r="593" spans="1:6" x14ac:dyDescent="0.25">
      <c r="A593" s="88" t="s">
        <v>770</v>
      </c>
      <c r="B593" s="88">
        <v>0</v>
      </c>
      <c r="C593" s="88">
        <v>14</v>
      </c>
      <c r="D593" s="88">
        <v>47</v>
      </c>
      <c r="E593" s="88">
        <v>471.13</v>
      </c>
      <c r="F593" s="88">
        <v>780.18</v>
      </c>
    </row>
    <row r="594" spans="1:6" x14ac:dyDescent="0.25">
      <c r="A594" s="88" t="s">
        <v>774</v>
      </c>
      <c r="B594" s="88">
        <v>29</v>
      </c>
      <c r="C594" s="88">
        <v>28</v>
      </c>
      <c r="D594" s="88">
        <v>4</v>
      </c>
      <c r="E594" s="88">
        <v>934.77</v>
      </c>
      <c r="F594" s="88">
        <v>48.634999999999998</v>
      </c>
    </row>
    <row r="595" spans="1:6" x14ac:dyDescent="0.25">
      <c r="A595" s="88" t="s">
        <v>762</v>
      </c>
      <c r="B595" s="88">
        <v>0</v>
      </c>
      <c r="C595" s="88">
        <v>0</v>
      </c>
      <c r="D595" s="88">
        <v>90</v>
      </c>
      <c r="E595" s="88">
        <v>0</v>
      </c>
      <c r="F595" s="88">
        <v>1323.63</v>
      </c>
    </row>
    <row r="596" spans="1:6" x14ac:dyDescent="0.25">
      <c r="A596" s="88" t="s">
        <v>782</v>
      </c>
      <c r="B596" s="88">
        <v>46</v>
      </c>
      <c r="C596" s="88">
        <v>31</v>
      </c>
      <c r="D596" s="88">
        <v>0</v>
      </c>
      <c r="E596" s="88">
        <v>1036.9000000000001</v>
      </c>
      <c r="F596" s="88">
        <v>0</v>
      </c>
    </row>
    <row r="597" spans="1:6" x14ac:dyDescent="0.25">
      <c r="A597" s="88" t="s">
        <v>764</v>
      </c>
      <c r="B597" s="88">
        <v>128</v>
      </c>
      <c r="C597" s="88">
        <v>118</v>
      </c>
      <c r="D597" s="88">
        <v>12</v>
      </c>
      <c r="E597" s="88">
        <v>3983.69</v>
      </c>
      <c r="F597" s="88">
        <v>127.04</v>
      </c>
    </row>
    <row r="598" spans="1:6" x14ac:dyDescent="0.25">
      <c r="A598" s="88" t="s">
        <v>790</v>
      </c>
      <c r="B598" s="88">
        <v>85</v>
      </c>
      <c r="C598" s="88">
        <v>20</v>
      </c>
      <c r="D598" s="88">
        <v>5</v>
      </c>
      <c r="E598" s="88">
        <v>671.53</v>
      </c>
      <c r="F598" s="88">
        <v>72.95</v>
      </c>
    </row>
    <row r="599" spans="1:6" x14ac:dyDescent="0.25">
      <c r="A599" s="88" t="s">
        <v>776</v>
      </c>
      <c r="B599" s="88">
        <v>72</v>
      </c>
      <c r="C599" s="88">
        <v>49</v>
      </c>
      <c r="D599" s="88">
        <v>10</v>
      </c>
      <c r="E599" s="88">
        <v>1645.39</v>
      </c>
      <c r="F599" s="88">
        <v>167.18</v>
      </c>
    </row>
    <row r="600" spans="1:6" x14ac:dyDescent="0.25">
      <c r="A600" s="88" t="s">
        <v>746</v>
      </c>
      <c r="B600" s="88">
        <v>59</v>
      </c>
      <c r="C600" s="88">
        <v>46</v>
      </c>
      <c r="D600" s="88">
        <v>3</v>
      </c>
      <c r="E600" s="88">
        <v>1540.6</v>
      </c>
      <c r="F600" s="88">
        <v>44.405000000000001</v>
      </c>
    </row>
    <row r="601" spans="1:6" x14ac:dyDescent="0.25">
      <c r="A601" s="88" t="s">
        <v>786</v>
      </c>
      <c r="B601" s="88">
        <v>112</v>
      </c>
      <c r="C601" s="88">
        <v>97</v>
      </c>
      <c r="D601" s="88">
        <v>9</v>
      </c>
      <c r="E601" s="88">
        <v>3270.55</v>
      </c>
      <c r="F601" s="88">
        <v>79.254999999999995</v>
      </c>
    </row>
    <row r="602" spans="1:6" x14ac:dyDescent="0.25">
      <c r="A602" s="88" t="s">
        <v>784</v>
      </c>
      <c r="B602" s="88">
        <v>5</v>
      </c>
      <c r="C602" s="88">
        <v>4</v>
      </c>
      <c r="D602" s="88">
        <v>47</v>
      </c>
      <c r="E602" s="88">
        <v>132.25</v>
      </c>
      <c r="F602" s="88">
        <v>819.19500000000005</v>
      </c>
    </row>
    <row r="603" spans="1:6" x14ac:dyDescent="0.25">
      <c r="A603" s="88" t="s">
        <v>742</v>
      </c>
      <c r="B603" s="88">
        <v>35</v>
      </c>
      <c r="C603" s="88">
        <v>55</v>
      </c>
      <c r="D603" s="88">
        <v>2</v>
      </c>
      <c r="E603" s="88">
        <v>1837.62</v>
      </c>
      <c r="F603" s="88">
        <v>37.704999999999998</v>
      </c>
    </row>
    <row r="604" spans="1:6" x14ac:dyDescent="0.25">
      <c r="A604" s="88" t="s">
        <v>738</v>
      </c>
      <c r="B604" s="88">
        <v>1</v>
      </c>
      <c r="C604" s="88">
        <v>1</v>
      </c>
      <c r="D604" s="88">
        <v>100</v>
      </c>
      <c r="E604" s="88">
        <v>32.200000000000003</v>
      </c>
      <c r="F604" s="88">
        <v>1685.6</v>
      </c>
    </row>
    <row r="605" spans="1:6" x14ac:dyDescent="0.25">
      <c r="A605" s="88" t="s">
        <v>758</v>
      </c>
      <c r="B605" s="88">
        <v>68</v>
      </c>
      <c r="C605" s="88">
        <v>19</v>
      </c>
      <c r="D605" s="88">
        <v>17</v>
      </c>
      <c r="E605" s="88">
        <v>631.4</v>
      </c>
      <c r="F605" s="88">
        <v>261.82499999999999</v>
      </c>
    </row>
    <row r="606" spans="1:6" x14ac:dyDescent="0.25">
      <c r="A606" s="88" t="s">
        <v>744</v>
      </c>
      <c r="B606" s="88">
        <v>47</v>
      </c>
      <c r="C606" s="88">
        <v>51</v>
      </c>
      <c r="D606" s="88">
        <v>0</v>
      </c>
      <c r="E606" s="88">
        <v>1702.37</v>
      </c>
      <c r="F606" s="88">
        <v>0</v>
      </c>
    </row>
    <row r="607" spans="1:6" x14ac:dyDescent="0.25">
      <c r="A607" s="88" t="s">
        <v>792</v>
      </c>
      <c r="B607" s="88">
        <v>62</v>
      </c>
      <c r="C607" s="88">
        <v>26</v>
      </c>
      <c r="D607" s="88">
        <v>7</v>
      </c>
      <c r="E607" s="88">
        <v>866.17</v>
      </c>
      <c r="F607" s="88">
        <v>113.05</v>
      </c>
    </row>
    <row r="608" spans="1:6" x14ac:dyDescent="0.25">
      <c r="A608" s="88" t="s">
        <v>772</v>
      </c>
      <c r="B608" s="88">
        <v>47</v>
      </c>
      <c r="C608" s="88">
        <v>9</v>
      </c>
      <c r="D608" s="88">
        <v>6</v>
      </c>
      <c r="E608" s="88">
        <v>293.39999999999998</v>
      </c>
      <c r="F608" s="88">
        <v>80.924999999999997</v>
      </c>
    </row>
    <row r="609" spans="1:6" x14ac:dyDescent="0.25">
      <c r="A609" s="88" t="s">
        <v>780</v>
      </c>
      <c r="B609" s="88">
        <v>37</v>
      </c>
      <c r="C609" s="88">
        <v>26</v>
      </c>
      <c r="D609" s="88">
        <v>3</v>
      </c>
      <c r="E609" s="88">
        <v>866.55</v>
      </c>
      <c r="F609" s="88">
        <v>56.505000000000003</v>
      </c>
    </row>
    <row r="610" spans="1:6" x14ac:dyDescent="0.25">
      <c r="A610" s="88" t="s">
        <v>752</v>
      </c>
      <c r="B610" s="88">
        <v>3</v>
      </c>
      <c r="C610" s="88">
        <v>13</v>
      </c>
      <c r="D610" s="88">
        <v>31</v>
      </c>
      <c r="E610" s="88">
        <v>443.9</v>
      </c>
      <c r="F610" s="88">
        <v>387.18</v>
      </c>
    </row>
    <row r="611" spans="1:6" x14ac:dyDescent="0.25">
      <c r="A611" s="88" t="s">
        <v>754</v>
      </c>
      <c r="B611" s="88">
        <v>93</v>
      </c>
      <c r="C611" s="88">
        <v>29</v>
      </c>
      <c r="D611" s="88">
        <v>16</v>
      </c>
      <c r="E611" s="88">
        <v>969.11</v>
      </c>
      <c r="F611" s="88">
        <v>258.565</v>
      </c>
    </row>
    <row r="612" spans="1:6" x14ac:dyDescent="0.25">
      <c r="A612" s="88" t="s">
        <v>643</v>
      </c>
      <c r="B612" s="88">
        <v>32</v>
      </c>
      <c r="C612" s="88">
        <v>82</v>
      </c>
      <c r="D612" s="88">
        <v>6</v>
      </c>
      <c r="E612" s="88">
        <v>2652.46</v>
      </c>
      <c r="F612" s="88">
        <v>79.096000000000004</v>
      </c>
    </row>
    <row r="613" spans="1:6" x14ac:dyDescent="0.25">
      <c r="A613" s="88" t="s">
        <v>635</v>
      </c>
      <c r="B613" s="88">
        <v>7</v>
      </c>
      <c r="C613" s="88">
        <v>8</v>
      </c>
      <c r="D613" s="88">
        <v>63</v>
      </c>
      <c r="E613" s="88">
        <v>264.7</v>
      </c>
      <c r="F613" s="88">
        <v>781.22</v>
      </c>
    </row>
    <row r="614" spans="1:6" x14ac:dyDescent="0.25">
      <c r="A614" s="88" t="s">
        <v>645</v>
      </c>
      <c r="B614" s="88">
        <v>27</v>
      </c>
      <c r="C614" s="88">
        <v>25</v>
      </c>
      <c r="D614" s="88">
        <v>2</v>
      </c>
      <c r="E614" s="88">
        <v>804.35</v>
      </c>
      <c r="F614" s="88">
        <v>28.74</v>
      </c>
    </row>
    <row r="615" spans="1:6" x14ac:dyDescent="0.25">
      <c r="A615" s="88" t="s">
        <v>573</v>
      </c>
      <c r="B615" s="88">
        <v>0</v>
      </c>
      <c r="C615" s="88">
        <v>0</v>
      </c>
      <c r="D615" s="88">
        <v>50</v>
      </c>
      <c r="E615" s="88">
        <v>0</v>
      </c>
      <c r="F615" s="88">
        <v>643.5</v>
      </c>
    </row>
    <row r="616" spans="1:6" x14ac:dyDescent="0.25">
      <c r="A616" s="88" t="s">
        <v>843</v>
      </c>
      <c r="B616" s="88">
        <v>29</v>
      </c>
      <c r="C616" s="88">
        <v>40</v>
      </c>
      <c r="D616" s="88">
        <v>0</v>
      </c>
      <c r="E616" s="88">
        <v>1309.8</v>
      </c>
      <c r="F616" s="88">
        <v>0</v>
      </c>
    </row>
    <row r="617" spans="1:6" x14ac:dyDescent="0.25">
      <c r="A617" s="88" t="s">
        <v>946</v>
      </c>
      <c r="B617" s="88">
        <v>73</v>
      </c>
      <c r="C617" s="88">
        <v>109</v>
      </c>
      <c r="D617" s="88">
        <v>11</v>
      </c>
      <c r="E617" s="88">
        <v>2572.9</v>
      </c>
      <c r="F617" s="88">
        <v>93.484999999999999</v>
      </c>
    </row>
    <row r="618" spans="1:6" x14ac:dyDescent="0.25">
      <c r="A618" s="88" t="s">
        <v>913</v>
      </c>
      <c r="B618" s="88">
        <v>70</v>
      </c>
      <c r="C618" s="88">
        <v>56</v>
      </c>
      <c r="D618" s="88">
        <v>5</v>
      </c>
      <c r="E618" s="88">
        <v>1834.1590000000001</v>
      </c>
      <c r="F618" s="88">
        <v>60.91</v>
      </c>
    </row>
    <row r="619" spans="1:6" x14ac:dyDescent="0.25">
      <c r="A619" s="88" t="s">
        <v>895</v>
      </c>
      <c r="B619" s="88">
        <v>89</v>
      </c>
      <c r="C619" s="88">
        <v>59</v>
      </c>
      <c r="D619" s="88">
        <v>3</v>
      </c>
      <c r="E619" s="88">
        <v>1960.95</v>
      </c>
      <c r="F619" s="88">
        <v>51.41</v>
      </c>
    </row>
    <row r="620" spans="1:6" x14ac:dyDescent="0.25">
      <c r="A620" s="88" t="s">
        <v>885</v>
      </c>
      <c r="B620" s="88">
        <v>51</v>
      </c>
      <c r="C620" s="88">
        <v>57</v>
      </c>
      <c r="D620" s="88">
        <v>0</v>
      </c>
      <c r="E620" s="88">
        <v>1888.57</v>
      </c>
      <c r="F620" s="88">
        <v>0</v>
      </c>
    </row>
    <row r="621" spans="1:6" x14ac:dyDescent="0.25">
      <c r="A621" s="88" t="s">
        <v>893</v>
      </c>
      <c r="B621" s="88">
        <v>14</v>
      </c>
      <c r="C621" s="88">
        <v>38</v>
      </c>
      <c r="D621" s="88">
        <v>1</v>
      </c>
      <c r="E621" s="88">
        <v>1268.52</v>
      </c>
      <c r="F621" s="88">
        <v>15.7</v>
      </c>
    </row>
    <row r="622" spans="1:6" x14ac:dyDescent="0.25">
      <c r="A622" s="88" t="s">
        <v>901</v>
      </c>
      <c r="B622" s="88">
        <v>58</v>
      </c>
      <c r="C622" s="88">
        <v>41</v>
      </c>
      <c r="D622" s="88">
        <v>1</v>
      </c>
      <c r="E622" s="88">
        <v>1369.7</v>
      </c>
      <c r="F622" s="88">
        <v>20.78</v>
      </c>
    </row>
    <row r="623" spans="1:6" x14ac:dyDescent="0.25">
      <c r="A623" s="88" t="s">
        <v>899</v>
      </c>
      <c r="B623" s="88">
        <v>29</v>
      </c>
      <c r="C623" s="88">
        <v>30</v>
      </c>
      <c r="D623" s="88">
        <v>2</v>
      </c>
      <c r="E623" s="88">
        <v>995.7</v>
      </c>
      <c r="F623" s="88">
        <v>36.15</v>
      </c>
    </row>
    <row r="624" spans="1:6" x14ac:dyDescent="0.25">
      <c r="A624" s="88" t="s">
        <v>889</v>
      </c>
      <c r="B624" s="88">
        <v>43</v>
      </c>
      <c r="C624" s="88">
        <v>45</v>
      </c>
      <c r="D624" s="88">
        <v>1</v>
      </c>
      <c r="E624" s="88">
        <v>1494.11</v>
      </c>
      <c r="F624" s="88">
        <v>9.9149999999999991</v>
      </c>
    </row>
    <row r="625" spans="1:6" x14ac:dyDescent="0.25">
      <c r="A625" s="88" t="s">
        <v>891</v>
      </c>
      <c r="B625" s="88">
        <v>124</v>
      </c>
      <c r="C625" s="88">
        <v>83</v>
      </c>
      <c r="D625" s="88">
        <v>4</v>
      </c>
      <c r="E625" s="88">
        <v>2744.41</v>
      </c>
      <c r="F625" s="88">
        <v>61.024999999999999</v>
      </c>
    </row>
    <row r="626" spans="1:6" x14ac:dyDescent="0.25">
      <c r="A626" s="88" t="s">
        <v>915</v>
      </c>
      <c r="B626" s="88">
        <v>72</v>
      </c>
      <c r="C626" s="88">
        <v>53</v>
      </c>
      <c r="D626" s="88">
        <v>3</v>
      </c>
      <c r="E626" s="88">
        <v>1755.1</v>
      </c>
      <c r="F626" s="88">
        <v>43.195</v>
      </c>
    </row>
    <row r="627" spans="1:6" x14ac:dyDescent="0.25">
      <c r="A627" s="88" t="s">
        <v>911</v>
      </c>
      <c r="B627" s="88">
        <v>7</v>
      </c>
      <c r="C627" s="88">
        <v>13</v>
      </c>
      <c r="D627" s="88">
        <v>36</v>
      </c>
      <c r="E627" s="88">
        <v>420.94</v>
      </c>
      <c r="F627" s="88">
        <v>555.01499999999999</v>
      </c>
    </row>
    <row r="628" spans="1:6" x14ac:dyDescent="0.25">
      <c r="A628" s="88" t="s">
        <v>903</v>
      </c>
      <c r="B628" s="88">
        <v>53</v>
      </c>
      <c r="C628" s="88">
        <v>60</v>
      </c>
      <c r="D628" s="88">
        <v>0</v>
      </c>
      <c r="E628" s="88">
        <v>1991.6</v>
      </c>
      <c r="F628" s="88">
        <v>0</v>
      </c>
    </row>
    <row r="629" spans="1:6" x14ac:dyDescent="0.25">
      <c r="A629" s="88" t="s">
        <v>907</v>
      </c>
      <c r="B629" s="88">
        <v>72</v>
      </c>
      <c r="C629" s="88">
        <v>74</v>
      </c>
      <c r="D629" s="88">
        <v>0</v>
      </c>
      <c r="E629" s="88">
        <v>2460.2800000000002</v>
      </c>
      <c r="F629" s="88">
        <v>0</v>
      </c>
    </row>
    <row r="630" spans="1:6" x14ac:dyDescent="0.25">
      <c r="A630" s="88" t="s">
        <v>909</v>
      </c>
      <c r="B630" s="88">
        <v>49</v>
      </c>
      <c r="C630" s="88">
        <v>57</v>
      </c>
      <c r="D630" s="88">
        <v>2</v>
      </c>
      <c r="E630" s="88">
        <v>1883.63</v>
      </c>
      <c r="F630" s="88">
        <v>35.6</v>
      </c>
    </row>
    <row r="631" spans="1:6" x14ac:dyDescent="0.25">
      <c r="A631" s="88" t="s">
        <v>905</v>
      </c>
      <c r="B631" s="88">
        <v>110</v>
      </c>
      <c r="C631" s="88">
        <v>112</v>
      </c>
      <c r="D631" s="88">
        <v>3</v>
      </c>
      <c r="E631" s="88">
        <v>3693.91</v>
      </c>
      <c r="F631" s="88">
        <v>54.685000000000002</v>
      </c>
    </row>
    <row r="632" spans="1:6" x14ac:dyDescent="0.25">
      <c r="A632" s="88" t="s">
        <v>1170</v>
      </c>
      <c r="B632" s="88">
        <v>5</v>
      </c>
      <c r="C632" s="88">
        <v>3</v>
      </c>
      <c r="D632" s="88">
        <v>43</v>
      </c>
      <c r="E632" s="88">
        <v>97.6</v>
      </c>
      <c r="F632" s="88">
        <v>687.97500000000002</v>
      </c>
    </row>
    <row r="633" spans="1:6" x14ac:dyDescent="0.25">
      <c r="A633" s="88" t="s">
        <v>1168</v>
      </c>
      <c r="B633" s="88">
        <v>10</v>
      </c>
      <c r="C633" s="88">
        <v>4</v>
      </c>
      <c r="D633" s="88">
        <v>84</v>
      </c>
      <c r="E633" s="88">
        <v>135.99</v>
      </c>
      <c r="F633" s="88">
        <v>1068.366</v>
      </c>
    </row>
    <row r="634" spans="1:6" x14ac:dyDescent="0.25">
      <c r="A634" s="88" t="s">
        <v>1162</v>
      </c>
      <c r="B634" s="88">
        <v>28</v>
      </c>
      <c r="C634" s="88">
        <v>12</v>
      </c>
      <c r="D634" s="88">
        <v>155</v>
      </c>
      <c r="E634" s="88">
        <v>397.64</v>
      </c>
      <c r="F634" s="88">
        <v>2014.905</v>
      </c>
    </row>
    <row r="635" spans="1:6" x14ac:dyDescent="0.25">
      <c r="A635" s="88" t="s">
        <v>1149</v>
      </c>
      <c r="B635" s="88">
        <v>2</v>
      </c>
      <c r="C635" s="88">
        <v>6</v>
      </c>
      <c r="D635" s="88">
        <v>58</v>
      </c>
      <c r="E635" s="88">
        <v>195.44</v>
      </c>
      <c r="F635" s="88">
        <v>778.3</v>
      </c>
    </row>
    <row r="636" spans="1:6" x14ac:dyDescent="0.25">
      <c r="A636" s="88" t="s">
        <v>592</v>
      </c>
      <c r="B636" s="88">
        <v>19</v>
      </c>
      <c r="C636" s="88">
        <v>9</v>
      </c>
      <c r="D636" s="88">
        <v>22</v>
      </c>
      <c r="E636" s="88">
        <v>286.39999999999998</v>
      </c>
      <c r="F636" s="88">
        <v>319.10000000000002</v>
      </c>
    </row>
  </sheetData>
  <phoneticPr fontId="26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9"/>
  <sheetViews>
    <sheetView workbookViewId="0">
      <selection activeCell="D1" sqref="D1:D1048576"/>
    </sheetView>
  </sheetViews>
  <sheetFormatPr defaultColWidth="8.88671875" defaultRowHeight="14.4" x14ac:dyDescent="0.25"/>
  <cols>
    <col min="1" max="1" width="5.6640625" customWidth="1"/>
    <col min="2" max="2" width="15.88671875" customWidth="1"/>
    <col min="3" max="3" width="15" bestFit="1" customWidth="1"/>
    <col min="4" max="4" width="13.5546875" bestFit="1" customWidth="1"/>
  </cols>
  <sheetData>
    <row r="1" spans="1:4" x14ac:dyDescent="0.3">
      <c r="A1" s="86" t="s">
        <v>1385</v>
      </c>
      <c r="B1" s="86" t="s">
        <v>1381</v>
      </c>
      <c r="C1" s="86" t="s">
        <v>1386</v>
      </c>
      <c r="D1" s="86" t="s">
        <v>1387</v>
      </c>
    </row>
    <row r="2" spans="1:4" x14ac:dyDescent="0.3">
      <c r="A2" s="87">
        <v>1</v>
      </c>
      <c r="B2" s="87" t="s">
        <v>87</v>
      </c>
      <c r="C2" s="87">
        <v>150427.03</v>
      </c>
      <c r="D2" s="87">
        <v>29</v>
      </c>
    </row>
    <row r="3" spans="1:4" x14ac:dyDescent="0.3">
      <c r="A3" s="87">
        <v>2</v>
      </c>
      <c r="B3" s="87" t="s">
        <v>487</v>
      </c>
      <c r="C3" s="87">
        <v>613745.30000000005</v>
      </c>
      <c r="D3" s="87">
        <v>203</v>
      </c>
    </row>
    <row r="4" spans="1:4" x14ac:dyDescent="0.3">
      <c r="A4" s="87">
        <v>3</v>
      </c>
      <c r="B4" s="87" t="s">
        <v>133</v>
      </c>
      <c r="C4" s="87">
        <v>3764510.28</v>
      </c>
      <c r="D4" s="87">
        <v>201</v>
      </c>
    </row>
    <row r="5" spans="1:4" x14ac:dyDescent="0.3">
      <c r="A5" s="87">
        <v>4</v>
      </c>
      <c r="B5" s="87" t="s">
        <v>1014</v>
      </c>
      <c r="C5" s="87">
        <v>121261.69</v>
      </c>
      <c r="D5" s="87">
        <v>27</v>
      </c>
    </row>
    <row r="6" spans="1:4" x14ac:dyDescent="0.3">
      <c r="A6" s="87">
        <v>5</v>
      </c>
      <c r="B6" s="87" t="s">
        <v>768</v>
      </c>
      <c r="C6" s="87">
        <v>181653.12</v>
      </c>
      <c r="D6" s="87">
        <v>42</v>
      </c>
    </row>
    <row r="7" spans="1:4" x14ac:dyDescent="0.3">
      <c r="A7" s="87">
        <v>6</v>
      </c>
      <c r="B7" s="87" t="s">
        <v>229</v>
      </c>
      <c r="C7" s="87">
        <v>240813.84</v>
      </c>
      <c r="D7" s="87">
        <v>70</v>
      </c>
    </row>
    <row r="8" spans="1:4" x14ac:dyDescent="0.3">
      <c r="A8" s="87">
        <v>7</v>
      </c>
      <c r="B8" s="87" t="s">
        <v>283</v>
      </c>
      <c r="C8" s="87">
        <v>240886.14</v>
      </c>
      <c r="D8" s="87">
        <v>67</v>
      </c>
    </row>
    <row r="9" spans="1:4" x14ac:dyDescent="0.3">
      <c r="A9" s="87">
        <v>8</v>
      </c>
      <c r="B9" s="87" t="s">
        <v>1142</v>
      </c>
      <c r="C9" s="87">
        <v>163188.46</v>
      </c>
      <c r="D9" s="87">
        <v>25</v>
      </c>
    </row>
    <row r="10" spans="1:4" x14ac:dyDescent="0.3">
      <c r="A10" s="87">
        <v>9</v>
      </c>
      <c r="B10" s="87" t="s">
        <v>1181</v>
      </c>
      <c r="C10" s="87">
        <v>180081.14</v>
      </c>
      <c r="D10" s="87">
        <v>56</v>
      </c>
    </row>
    <row r="11" spans="1:4" x14ac:dyDescent="0.3">
      <c r="A11" s="87">
        <v>10</v>
      </c>
      <c r="B11" s="87" t="s">
        <v>1306</v>
      </c>
      <c r="C11" s="87">
        <v>279991.8</v>
      </c>
      <c r="D11" s="87">
        <v>44</v>
      </c>
    </row>
    <row r="12" spans="1:4" x14ac:dyDescent="0.3">
      <c r="A12" s="87">
        <v>11</v>
      </c>
      <c r="B12" s="87" t="s">
        <v>231</v>
      </c>
      <c r="C12" s="87">
        <v>546850.89</v>
      </c>
      <c r="D12" s="87">
        <v>145</v>
      </c>
    </row>
    <row r="13" spans="1:4" x14ac:dyDescent="0.3">
      <c r="A13" s="87">
        <v>12</v>
      </c>
      <c r="B13" s="87" t="s">
        <v>805</v>
      </c>
      <c r="C13" s="87">
        <v>260504.59</v>
      </c>
      <c r="D13" s="87">
        <v>44</v>
      </c>
    </row>
    <row r="14" spans="1:4" x14ac:dyDescent="0.3">
      <c r="A14" s="87">
        <v>13</v>
      </c>
      <c r="B14" s="87" t="s">
        <v>233</v>
      </c>
      <c r="C14" s="87">
        <v>519485.49</v>
      </c>
      <c r="D14" s="87">
        <v>123</v>
      </c>
    </row>
    <row r="15" spans="1:4" x14ac:dyDescent="0.3">
      <c r="A15" s="87">
        <v>14</v>
      </c>
      <c r="B15" s="87" t="s">
        <v>1016</v>
      </c>
      <c r="C15" s="87">
        <v>152753.49</v>
      </c>
      <c r="D15" s="87">
        <v>48</v>
      </c>
    </row>
    <row r="16" spans="1:4" x14ac:dyDescent="0.3">
      <c r="A16" s="87">
        <v>15</v>
      </c>
      <c r="B16" s="87" t="s">
        <v>762</v>
      </c>
      <c r="C16" s="87">
        <v>103346.89</v>
      </c>
      <c r="D16" s="87">
        <v>61</v>
      </c>
    </row>
    <row r="17" spans="1:4" x14ac:dyDescent="0.3">
      <c r="A17" s="87">
        <v>16</v>
      </c>
      <c r="B17" s="87" t="s">
        <v>265</v>
      </c>
      <c r="C17" s="87">
        <v>369227.22</v>
      </c>
      <c r="D17" s="87">
        <v>89</v>
      </c>
    </row>
    <row r="18" spans="1:4" x14ac:dyDescent="0.3">
      <c r="A18" s="87">
        <v>17</v>
      </c>
      <c r="B18" s="87" t="s">
        <v>289</v>
      </c>
      <c r="C18" s="87">
        <v>694978.3</v>
      </c>
      <c r="D18" s="87">
        <v>64</v>
      </c>
    </row>
    <row r="19" spans="1:4" x14ac:dyDescent="0.3">
      <c r="A19" s="87">
        <v>18</v>
      </c>
      <c r="B19" s="87" t="s">
        <v>275</v>
      </c>
      <c r="C19" s="87">
        <v>185560.21</v>
      </c>
      <c r="D19" s="87">
        <v>78</v>
      </c>
    </row>
    <row r="20" spans="1:4" x14ac:dyDescent="0.3">
      <c r="A20" s="87">
        <v>19</v>
      </c>
      <c r="B20" s="87" t="s">
        <v>509</v>
      </c>
      <c r="C20" s="87">
        <v>102532.06</v>
      </c>
      <c r="D20" s="87">
        <v>55</v>
      </c>
    </row>
    <row r="21" spans="1:4" x14ac:dyDescent="0.3">
      <c r="A21" s="87">
        <v>20</v>
      </c>
      <c r="B21" s="87" t="s">
        <v>1110</v>
      </c>
      <c r="C21" s="87">
        <v>47374.25</v>
      </c>
      <c r="D21" s="87">
        <v>16</v>
      </c>
    </row>
    <row r="22" spans="1:4" x14ac:dyDescent="0.3">
      <c r="A22" s="87">
        <v>21</v>
      </c>
      <c r="B22" s="87" t="s">
        <v>429</v>
      </c>
      <c r="C22" s="87">
        <v>146303.72</v>
      </c>
      <c r="D22" s="87">
        <v>33</v>
      </c>
    </row>
    <row r="23" spans="1:4" x14ac:dyDescent="0.3">
      <c r="A23" s="87">
        <v>22</v>
      </c>
      <c r="B23" s="87" t="s">
        <v>157</v>
      </c>
      <c r="C23" s="87">
        <v>376717.69</v>
      </c>
      <c r="D23" s="87">
        <v>89</v>
      </c>
    </row>
    <row r="24" spans="1:4" x14ac:dyDescent="0.3">
      <c r="A24" s="87">
        <v>23</v>
      </c>
      <c r="B24" s="87" t="s">
        <v>39</v>
      </c>
      <c r="C24" s="87">
        <v>436664.3</v>
      </c>
      <c r="D24" s="87">
        <v>119</v>
      </c>
    </row>
    <row r="25" spans="1:4" x14ac:dyDescent="0.3">
      <c r="A25" s="87">
        <v>24</v>
      </c>
      <c r="B25" s="87" t="s">
        <v>1373</v>
      </c>
      <c r="C25" s="87">
        <v>211169.35</v>
      </c>
      <c r="D25" s="87">
        <v>47</v>
      </c>
    </row>
    <row r="26" spans="1:4" x14ac:dyDescent="0.3">
      <c r="A26" s="87">
        <v>25</v>
      </c>
      <c r="B26" s="87" t="s">
        <v>243</v>
      </c>
      <c r="C26" s="87">
        <v>5529369.6500000004</v>
      </c>
      <c r="D26" s="87">
        <v>317</v>
      </c>
    </row>
    <row r="27" spans="1:4" x14ac:dyDescent="0.3">
      <c r="A27" s="87">
        <v>26</v>
      </c>
      <c r="B27" s="87" t="s">
        <v>436</v>
      </c>
      <c r="C27" s="87">
        <v>549526.16</v>
      </c>
      <c r="D27" s="87">
        <v>108</v>
      </c>
    </row>
    <row r="28" spans="1:4" x14ac:dyDescent="0.3">
      <c r="A28" s="87">
        <v>27</v>
      </c>
      <c r="B28" s="87" t="s">
        <v>113</v>
      </c>
      <c r="C28" s="87">
        <v>511315.56</v>
      </c>
      <c r="D28" s="87">
        <v>49</v>
      </c>
    </row>
    <row r="29" spans="1:4" x14ac:dyDescent="0.3">
      <c r="A29" s="87">
        <v>28</v>
      </c>
      <c r="B29" s="87" t="s">
        <v>1012</v>
      </c>
      <c r="C29" s="87">
        <v>567379.39</v>
      </c>
      <c r="D29" s="87">
        <v>102</v>
      </c>
    </row>
    <row r="30" spans="1:4" x14ac:dyDescent="0.3">
      <c r="A30" s="87">
        <v>29</v>
      </c>
      <c r="B30" s="87" t="s">
        <v>567</v>
      </c>
      <c r="C30" s="87">
        <v>192111.87</v>
      </c>
      <c r="D30" s="87">
        <v>41</v>
      </c>
    </row>
    <row r="31" spans="1:4" x14ac:dyDescent="0.3">
      <c r="A31" s="87">
        <v>30</v>
      </c>
      <c r="B31" s="87" t="s">
        <v>53</v>
      </c>
      <c r="C31" s="87">
        <v>536628.74</v>
      </c>
      <c r="D31" s="87">
        <v>137</v>
      </c>
    </row>
    <row r="32" spans="1:4" x14ac:dyDescent="0.3">
      <c r="A32" s="87">
        <v>31</v>
      </c>
      <c r="B32" s="87" t="s">
        <v>550</v>
      </c>
      <c r="C32" s="87">
        <v>1518251.89</v>
      </c>
      <c r="D32" s="87">
        <v>168</v>
      </c>
    </row>
    <row r="33" spans="1:4" x14ac:dyDescent="0.3">
      <c r="A33" s="87">
        <v>32</v>
      </c>
      <c r="B33" s="87" t="s">
        <v>548</v>
      </c>
      <c r="C33" s="87">
        <v>81584.070000000007</v>
      </c>
      <c r="D33" s="87">
        <v>24</v>
      </c>
    </row>
    <row r="34" spans="1:4" x14ac:dyDescent="0.3">
      <c r="A34" s="87">
        <v>33</v>
      </c>
      <c r="B34" s="87" t="s">
        <v>1350</v>
      </c>
      <c r="C34" s="87">
        <v>173934.2</v>
      </c>
      <c r="D34" s="87">
        <v>43</v>
      </c>
    </row>
    <row r="35" spans="1:4" x14ac:dyDescent="0.3">
      <c r="A35" s="87">
        <v>34</v>
      </c>
      <c r="B35" s="87" t="s">
        <v>117</v>
      </c>
      <c r="C35" s="87">
        <v>53392.01</v>
      </c>
      <c r="D35" s="87">
        <v>27</v>
      </c>
    </row>
    <row r="36" spans="1:4" x14ac:dyDescent="0.3">
      <c r="A36" s="87">
        <v>35</v>
      </c>
      <c r="B36" s="87" t="s">
        <v>1362</v>
      </c>
      <c r="C36" s="87">
        <v>639432.72</v>
      </c>
      <c r="D36" s="87">
        <v>73</v>
      </c>
    </row>
    <row r="37" spans="1:4" x14ac:dyDescent="0.3">
      <c r="A37" s="87">
        <v>36</v>
      </c>
      <c r="B37" s="87" t="s">
        <v>864</v>
      </c>
      <c r="C37" s="87">
        <v>505879.78</v>
      </c>
      <c r="D37" s="87">
        <v>56</v>
      </c>
    </row>
    <row r="38" spans="1:4" x14ac:dyDescent="0.3">
      <c r="A38" s="87">
        <v>37</v>
      </c>
      <c r="B38" s="87" t="s">
        <v>1238</v>
      </c>
      <c r="C38" s="87">
        <v>31418.18</v>
      </c>
      <c r="D38" s="87">
        <v>82</v>
      </c>
    </row>
    <row r="39" spans="1:4" x14ac:dyDescent="0.3">
      <c r="A39" s="87">
        <v>38</v>
      </c>
      <c r="B39" s="87" t="s">
        <v>98</v>
      </c>
      <c r="C39" s="87">
        <v>81002.039999999994</v>
      </c>
      <c r="D39" s="87">
        <v>33</v>
      </c>
    </row>
    <row r="40" spans="1:4" x14ac:dyDescent="0.3">
      <c r="A40" s="87">
        <v>39</v>
      </c>
      <c r="B40" s="87" t="s">
        <v>553</v>
      </c>
      <c r="C40" s="87">
        <v>157354.71</v>
      </c>
      <c r="D40" s="87">
        <v>34</v>
      </c>
    </row>
    <row r="41" spans="1:4" x14ac:dyDescent="0.3">
      <c r="A41" s="87">
        <v>40</v>
      </c>
      <c r="B41" s="87" t="s">
        <v>911</v>
      </c>
      <c r="C41" s="87">
        <v>70013.429999999993</v>
      </c>
      <c r="D41" s="87">
        <v>33</v>
      </c>
    </row>
    <row r="42" spans="1:4" x14ac:dyDescent="0.3">
      <c r="A42" s="87">
        <v>41</v>
      </c>
      <c r="B42" s="87" t="s">
        <v>351</v>
      </c>
      <c r="C42" s="87">
        <v>65187.14</v>
      </c>
      <c r="D42" s="87">
        <v>19</v>
      </c>
    </row>
    <row r="43" spans="1:4" x14ac:dyDescent="0.3">
      <c r="A43" s="87">
        <v>42</v>
      </c>
      <c r="B43" s="87" t="s">
        <v>760</v>
      </c>
      <c r="C43" s="87">
        <v>328905.08</v>
      </c>
      <c r="D43" s="87">
        <v>82</v>
      </c>
    </row>
    <row r="44" spans="1:4" x14ac:dyDescent="0.3">
      <c r="A44" s="87">
        <v>43</v>
      </c>
      <c r="B44" s="87" t="s">
        <v>125</v>
      </c>
      <c r="C44" s="87">
        <v>515222.42</v>
      </c>
      <c r="D44" s="87">
        <v>36</v>
      </c>
    </row>
    <row r="45" spans="1:4" x14ac:dyDescent="0.3">
      <c r="A45" s="87">
        <v>44</v>
      </c>
      <c r="B45" s="87" t="s">
        <v>211</v>
      </c>
      <c r="C45" s="87">
        <v>330453.46000000002</v>
      </c>
      <c r="D45" s="87">
        <v>39</v>
      </c>
    </row>
    <row r="46" spans="1:4" x14ac:dyDescent="0.3">
      <c r="A46" s="87">
        <v>45</v>
      </c>
      <c r="B46" s="87" t="s">
        <v>448</v>
      </c>
      <c r="C46" s="87">
        <v>484765.27</v>
      </c>
      <c r="D46" s="87">
        <v>70</v>
      </c>
    </row>
    <row r="47" spans="1:4" x14ac:dyDescent="0.3">
      <c r="A47" s="87">
        <v>46</v>
      </c>
      <c r="B47" s="87" t="s">
        <v>666</v>
      </c>
      <c r="C47" s="87">
        <v>115547.94</v>
      </c>
      <c r="D47" s="87">
        <v>25</v>
      </c>
    </row>
    <row r="48" spans="1:4" x14ac:dyDescent="0.3">
      <c r="A48" s="87">
        <v>47</v>
      </c>
      <c r="B48" s="87" t="s">
        <v>109</v>
      </c>
      <c r="C48" s="87">
        <v>126340.66</v>
      </c>
      <c r="D48" s="87">
        <v>55</v>
      </c>
    </row>
    <row r="49" spans="1:4" x14ac:dyDescent="0.3">
      <c r="A49" s="87">
        <v>48</v>
      </c>
      <c r="B49" s="87" t="s">
        <v>766</v>
      </c>
      <c r="C49" s="87">
        <v>300437.46999999997</v>
      </c>
      <c r="D49" s="87">
        <v>58</v>
      </c>
    </row>
    <row r="50" spans="1:4" x14ac:dyDescent="0.3">
      <c r="A50" s="87">
        <v>49</v>
      </c>
      <c r="B50" s="87" t="s">
        <v>71</v>
      </c>
      <c r="C50" s="87">
        <v>188468.17</v>
      </c>
      <c r="D50" s="87">
        <v>71</v>
      </c>
    </row>
    <row r="51" spans="1:4" x14ac:dyDescent="0.3">
      <c r="A51" s="87">
        <v>50</v>
      </c>
      <c r="B51" s="87" t="s">
        <v>597</v>
      </c>
      <c r="C51" s="87">
        <v>718596.86</v>
      </c>
      <c r="D51" s="87">
        <v>72</v>
      </c>
    </row>
    <row r="52" spans="1:4" x14ac:dyDescent="0.3">
      <c r="A52" s="87">
        <v>51</v>
      </c>
      <c r="B52" s="87" t="s">
        <v>635</v>
      </c>
      <c r="C52" s="87">
        <v>132397.94</v>
      </c>
      <c r="D52" s="87">
        <v>67</v>
      </c>
    </row>
    <row r="53" spans="1:4" x14ac:dyDescent="0.3">
      <c r="A53" s="87">
        <v>52</v>
      </c>
      <c r="B53" s="87" t="s">
        <v>565</v>
      </c>
      <c r="C53" s="87">
        <v>246731.64</v>
      </c>
      <c r="D53" s="87">
        <v>53</v>
      </c>
    </row>
    <row r="54" spans="1:4" x14ac:dyDescent="0.3">
      <c r="A54" s="87">
        <v>53</v>
      </c>
      <c r="B54" s="87" t="s">
        <v>1267</v>
      </c>
      <c r="C54" s="87">
        <v>346873.28</v>
      </c>
      <c r="D54" s="87">
        <v>104</v>
      </c>
    </row>
    <row r="55" spans="1:4" x14ac:dyDescent="0.3">
      <c r="A55" s="87">
        <v>54</v>
      </c>
      <c r="B55" s="87" t="s">
        <v>1084</v>
      </c>
      <c r="C55" s="87">
        <v>188583.25</v>
      </c>
      <c r="D55" s="87">
        <v>25</v>
      </c>
    </row>
    <row r="56" spans="1:4" x14ac:dyDescent="0.3">
      <c r="A56" s="87">
        <v>55</v>
      </c>
      <c r="B56" s="87" t="s">
        <v>998</v>
      </c>
      <c r="C56" s="87">
        <v>254654.01</v>
      </c>
      <c r="D56" s="87">
        <v>30</v>
      </c>
    </row>
    <row r="57" spans="1:4" x14ac:dyDescent="0.3">
      <c r="A57" s="87">
        <v>56</v>
      </c>
      <c r="B57" s="87" t="s">
        <v>1211</v>
      </c>
      <c r="C57" s="87">
        <v>78118.5</v>
      </c>
      <c r="D57" s="87">
        <v>29</v>
      </c>
    </row>
    <row r="58" spans="1:4" x14ac:dyDescent="0.3">
      <c r="A58" s="87">
        <v>57</v>
      </c>
      <c r="B58" s="87" t="s">
        <v>943</v>
      </c>
      <c r="C58" s="87">
        <v>570504.31000000006</v>
      </c>
      <c r="D58" s="87">
        <v>54</v>
      </c>
    </row>
    <row r="59" spans="1:4" x14ac:dyDescent="0.3">
      <c r="A59" s="87">
        <v>58</v>
      </c>
      <c r="B59" s="87" t="s">
        <v>507</v>
      </c>
      <c r="C59" s="87">
        <v>95207.79</v>
      </c>
      <c r="D59" s="87">
        <v>26</v>
      </c>
    </row>
    <row r="60" spans="1:4" x14ac:dyDescent="0.3">
      <c r="A60" s="87">
        <v>59</v>
      </c>
      <c r="B60" s="87" t="s">
        <v>619</v>
      </c>
      <c r="C60" s="87">
        <v>287366.32</v>
      </c>
      <c r="D60" s="87">
        <v>28</v>
      </c>
    </row>
    <row r="61" spans="1:4" x14ac:dyDescent="0.3">
      <c r="A61" s="87">
        <v>60</v>
      </c>
      <c r="B61" s="87" t="s">
        <v>94</v>
      </c>
      <c r="C61" s="87">
        <v>56829.440000000002</v>
      </c>
      <c r="D61" s="87">
        <v>16</v>
      </c>
    </row>
    <row r="62" spans="1:4" x14ac:dyDescent="0.3">
      <c r="A62" s="87">
        <v>61</v>
      </c>
      <c r="B62" s="87" t="s">
        <v>131</v>
      </c>
      <c r="C62" s="87">
        <v>105415.19</v>
      </c>
      <c r="D62" s="87">
        <v>16</v>
      </c>
    </row>
    <row r="63" spans="1:4" x14ac:dyDescent="0.3">
      <c r="A63" s="87">
        <v>62</v>
      </c>
      <c r="B63" s="87" t="s">
        <v>376</v>
      </c>
      <c r="C63" s="87">
        <v>91695.78</v>
      </c>
      <c r="D63" s="87">
        <v>40</v>
      </c>
    </row>
    <row r="64" spans="1:4" x14ac:dyDescent="0.3">
      <c r="A64" s="87">
        <v>63</v>
      </c>
      <c r="B64" s="87" t="s">
        <v>1029</v>
      </c>
      <c r="C64" s="87">
        <v>233693.12</v>
      </c>
      <c r="D64" s="87">
        <v>34</v>
      </c>
    </row>
    <row r="65" spans="1:4" x14ac:dyDescent="0.3">
      <c r="A65" s="87">
        <v>64</v>
      </c>
      <c r="B65" s="87" t="s">
        <v>727</v>
      </c>
      <c r="C65" s="87">
        <v>5894.87</v>
      </c>
      <c r="D65" s="87">
        <v>2</v>
      </c>
    </row>
    <row r="66" spans="1:4" x14ac:dyDescent="0.3">
      <c r="A66" s="87">
        <v>65</v>
      </c>
      <c r="B66" s="87" t="s">
        <v>988</v>
      </c>
      <c r="C66" s="87">
        <v>209944.48</v>
      </c>
      <c r="D66" s="87">
        <v>28</v>
      </c>
    </row>
    <row r="67" spans="1:4" x14ac:dyDescent="0.3">
      <c r="A67" s="87">
        <v>66</v>
      </c>
      <c r="B67" s="87" t="s">
        <v>382</v>
      </c>
      <c r="C67" s="87">
        <v>121109.98</v>
      </c>
      <c r="D67" s="87">
        <v>40</v>
      </c>
    </row>
    <row r="68" spans="1:4" x14ac:dyDescent="0.3">
      <c r="A68" s="87">
        <v>67</v>
      </c>
      <c r="B68" s="87" t="s">
        <v>982</v>
      </c>
      <c r="C68" s="87">
        <v>64164.12</v>
      </c>
      <c r="D68" s="87">
        <v>31</v>
      </c>
    </row>
    <row r="69" spans="1:4" x14ac:dyDescent="0.3">
      <c r="A69" s="87">
        <v>68</v>
      </c>
      <c r="B69" s="87" t="s">
        <v>1364</v>
      </c>
      <c r="C69" s="87">
        <v>106207.1</v>
      </c>
      <c r="D69" s="87">
        <v>26</v>
      </c>
    </row>
    <row r="70" spans="1:4" x14ac:dyDescent="0.3">
      <c r="A70" s="87">
        <v>69</v>
      </c>
      <c r="B70" s="87" t="s">
        <v>631</v>
      </c>
      <c r="C70" s="87">
        <v>247463.17</v>
      </c>
      <c r="D70" s="87">
        <v>29</v>
      </c>
    </row>
    <row r="71" spans="1:4" x14ac:dyDescent="0.3">
      <c r="A71" s="87">
        <v>70</v>
      </c>
      <c r="B71" s="87" t="s">
        <v>1298</v>
      </c>
      <c r="C71" s="87">
        <v>21844.05</v>
      </c>
      <c r="D71" s="87">
        <v>11</v>
      </c>
    </row>
    <row r="72" spans="1:4" x14ac:dyDescent="0.3">
      <c r="A72" s="87">
        <v>71</v>
      </c>
      <c r="B72" s="87" t="s">
        <v>1100</v>
      </c>
      <c r="C72" s="87">
        <v>7778.49</v>
      </c>
      <c r="D72" s="87">
        <v>5</v>
      </c>
    </row>
    <row r="73" spans="1:4" x14ac:dyDescent="0.3">
      <c r="A73" s="87">
        <v>72</v>
      </c>
      <c r="B73" s="87" t="s">
        <v>241</v>
      </c>
      <c r="C73" s="87">
        <v>391745.92</v>
      </c>
      <c r="D73" s="87">
        <v>47</v>
      </c>
    </row>
    <row r="74" spans="1:4" x14ac:dyDescent="0.3">
      <c r="A74" s="87">
        <v>73</v>
      </c>
      <c r="B74" s="87" t="s">
        <v>544</v>
      </c>
      <c r="C74" s="87">
        <v>1250030.03</v>
      </c>
      <c r="D74" s="87">
        <v>80</v>
      </c>
    </row>
    <row r="75" spans="1:4" x14ac:dyDescent="0.3">
      <c r="A75" s="87">
        <v>74</v>
      </c>
      <c r="B75" s="87" t="s">
        <v>223</v>
      </c>
      <c r="C75" s="87">
        <v>256712.56</v>
      </c>
      <c r="D75" s="87">
        <v>54</v>
      </c>
    </row>
    <row r="76" spans="1:4" x14ac:dyDescent="0.3">
      <c r="A76" s="87">
        <v>75</v>
      </c>
      <c r="B76" s="87" t="s">
        <v>454</v>
      </c>
      <c r="C76" s="87">
        <v>272376.93</v>
      </c>
      <c r="D76" s="87">
        <v>41</v>
      </c>
    </row>
    <row r="77" spans="1:4" x14ac:dyDescent="0.3">
      <c r="A77" s="87">
        <v>76</v>
      </c>
      <c r="B77" s="87" t="s">
        <v>1332</v>
      </c>
      <c r="C77" s="87">
        <v>256212.23</v>
      </c>
      <c r="D77" s="87">
        <v>56</v>
      </c>
    </row>
    <row r="78" spans="1:4" x14ac:dyDescent="0.3">
      <c r="A78" s="87">
        <v>77</v>
      </c>
      <c r="B78" s="87" t="s">
        <v>397</v>
      </c>
      <c r="C78" s="87">
        <v>328850.09999999998</v>
      </c>
      <c r="D78" s="87">
        <v>88</v>
      </c>
    </row>
    <row r="79" spans="1:4" x14ac:dyDescent="0.3">
      <c r="A79" s="87">
        <v>78</v>
      </c>
      <c r="B79" s="87" t="s">
        <v>872</v>
      </c>
      <c r="C79" s="87">
        <v>454189.9</v>
      </c>
      <c r="D79" s="87">
        <v>85</v>
      </c>
    </row>
    <row r="80" spans="1:4" x14ac:dyDescent="0.3">
      <c r="A80" s="87">
        <v>79</v>
      </c>
      <c r="B80" s="87" t="s">
        <v>972</v>
      </c>
      <c r="C80" s="87">
        <v>1084403.02</v>
      </c>
      <c r="D80" s="87">
        <v>177</v>
      </c>
    </row>
    <row r="81" spans="1:4" x14ac:dyDescent="0.3">
      <c r="A81" s="87">
        <v>80</v>
      </c>
      <c r="B81" s="87" t="s">
        <v>786</v>
      </c>
      <c r="C81" s="87">
        <v>1380466.13</v>
      </c>
      <c r="D81" s="87">
        <v>107</v>
      </c>
    </row>
    <row r="82" spans="1:4" x14ac:dyDescent="0.3">
      <c r="A82" s="87">
        <v>81</v>
      </c>
      <c r="B82" s="87" t="s">
        <v>323</v>
      </c>
      <c r="C82" s="87">
        <v>390215.94</v>
      </c>
      <c r="D82" s="87">
        <v>64</v>
      </c>
    </row>
    <row r="83" spans="1:4" x14ac:dyDescent="0.3">
      <c r="A83" s="87">
        <v>82</v>
      </c>
      <c r="B83" s="87" t="s">
        <v>213</v>
      </c>
      <c r="C83" s="87">
        <v>287140.62</v>
      </c>
      <c r="D83" s="87">
        <v>112</v>
      </c>
    </row>
    <row r="84" spans="1:4" x14ac:dyDescent="0.3">
      <c r="A84" s="87">
        <v>83</v>
      </c>
      <c r="B84" s="87" t="s">
        <v>1047</v>
      </c>
      <c r="C84" s="87">
        <v>170297.73</v>
      </c>
      <c r="D84" s="87">
        <v>31</v>
      </c>
    </row>
    <row r="85" spans="1:4" x14ac:dyDescent="0.3">
      <c r="A85" s="87">
        <v>84</v>
      </c>
      <c r="B85" s="87" t="s">
        <v>868</v>
      </c>
      <c r="C85" s="87">
        <v>460250.23</v>
      </c>
      <c r="D85" s="87">
        <v>86</v>
      </c>
    </row>
    <row r="86" spans="1:4" x14ac:dyDescent="0.3">
      <c r="A86" s="87">
        <v>85</v>
      </c>
      <c r="B86" s="87" t="s">
        <v>209</v>
      </c>
      <c r="C86" s="87">
        <v>191857.92000000001</v>
      </c>
      <c r="D86" s="87">
        <v>50</v>
      </c>
    </row>
    <row r="87" spans="1:4" x14ac:dyDescent="0.3">
      <c r="A87" s="87">
        <v>86</v>
      </c>
      <c r="B87" s="87" t="s">
        <v>1183</v>
      </c>
      <c r="C87" s="87">
        <v>452765.69</v>
      </c>
      <c r="D87" s="87">
        <v>79</v>
      </c>
    </row>
    <row r="88" spans="1:4" x14ac:dyDescent="0.3">
      <c r="A88" s="87">
        <v>87</v>
      </c>
      <c r="B88" s="87" t="s">
        <v>339</v>
      </c>
      <c r="C88" s="87">
        <v>39278.07</v>
      </c>
      <c r="D88" s="87">
        <v>24</v>
      </c>
    </row>
    <row r="89" spans="1:4" x14ac:dyDescent="0.3">
      <c r="A89" s="87">
        <v>88</v>
      </c>
      <c r="B89" s="87" t="s">
        <v>538</v>
      </c>
      <c r="C89" s="87">
        <v>247484.97</v>
      </c>
      <c r="D89" s="87">
        <v>43</v>
      </c>
    </row>
    <row r="90" spans="1:4" x14ac:dyDescent="0.3">
      <c r="A90" s="87">
        <v>89</v>
      </c>
      <c r="B90" s="87" t="s">
        <v>1018</v>
      </c>
      <c r="C90" s="87">
        <v>218266.97</v>
      </c>
      <c r="D90" s="87">
        <v>46</v>
      </c>
    </row>
    <row r="91" spans="1:4" x14ac:dyDescent="0.3">
      <c r="A91" s="87">
        <v>90</v>
      </c>
      <c r="B91" s="87" t="s">
        <v>664</v>
      </c>
      <c r="C91" s="87">
        <v>269926.46000000002</v>
      </c>
      <c r="D91" s="87">
        <v>63</v>
      </c>
    </row>
    <row r="92" spans="1:4" x14ac:dyDescent="0.3">
      <c r="A92" s="87">
        <v>91</v>
      </c>
      <c r="B92" s="87" t="s">
        <v>557</v>
      </c>
      <c r="C92" s="87">
        <v>239550.1</v>
      </c>
      <c r="D92" s="87">
        <v>42</v>
      </c>
    </row>
    <row r="93" spans="1:4" x14ac:dyDescent="0.3">
      <c r="A93" s="87">
        <v>92</v>
      </c>
      <c r="B93" s="87" t="s">
        <v>825</v>
      </c>
      <c r="C93" s="87">
        <v>11362.58</v>
      </c>
      <c r="D93" s="87">
        <v>11</v>
      </c>
    </row>
    <row r="94" spans="1:4" x14ac:dyDescent="0.3">
      <c r="A94" s="87">
        <v>93</v>
      </c>
      <c r="B94" s="87" t="s">
        <v>637</v>
      </c>
      <c r="C94" s="87">
        <v>358448.75</v>
      </c>
      <c r="D94" s="87">
        <v>47</v>
      </c>
    </row>
    <row r="95" spans="1:4" x14ac:dyDescent="0.3">
      <c r="A95" s="87">
        <v>94</v>
      </c>
      <c r="B95" s="87" t="s">
        <v>298</v>
      </c>
      <c r="C95" s="87">
        <v>60307.61</v>
      </c>
      <c r="D95" s="87">
        <v>45</v>
      </c>
    </row>
    <row r="96" spans="1:4" x14ac:dyDescent="0.3">
      <c r="A96" s="87">
        <v>95</v>
      </c>
      <c r="B96" s="87" t="s">
        <v>820</v>
      </c>
      <c r="C96" s="87">
        <v>106755.11</v>
      </c>
      <c r="D96" s="87">
        <v>47</v>
      </c>
    </row>
    <row r="97" spans="1:4" x14ac:dyDescent="0.3">
      <c r="A97" s="87">
        <v>96</v>
      </c>
      <c r="B97" s="87" t="s">
        <v>610</v>
      </c>
      <c r="C97" s="87">
        <v>66947.06</v>
      </c>
      <c r="D97" s="87">
        <v>23</v>
      </c>
    </row>
    <row r="98" spans="1:4" x14ac:dyDescent="0.3">
      <c r="A98" s="87">
        <v>97</v>
      </c>
      <c r="B98" s="87" t="s">
        <v>531</v>
      </c>
      <c r="C98" s="87">
        <v>71287.759999999995</v>
      </c>
      <c r="D98" s="87">
        <v>46</v>
      </c>
    </row>
    <row r="99" spans="1:4" x14ac:dyDescent="0.3">
      <c r="A99" s="87">
        <v>98</v>
      </c>
      <c r="B99" s="87" t="s">
        <v>292</v>
      </c>
      <c r="C99" s="87">
        <v>110597.16</v>
      </c>
      <c r="D99" s="87">
        <v>31</v>
      </c>
    </row>
    <row r="100" spans="1:4" x14ac:dyDescent="0.3">
      <c r="A100" s="87">
        <v>99</v>
      </c>
      <c r="B100" s="87" t="s">
        <v>1160</v>
      </c>
      <c r="C100" s="87">
        <v>274336.49</v>
      </c>
      <c r="D100" s="87">
        <v>64</v>
      </c>
    </row>
    <row r="101" spans="1:4" x14ac:dyDescent="0.3">
      <c r="A101" s="87">
        <v>100</v>
      </c>
      <c r="B101" s="87" t="s">
        <v>127</v>
      </c>
      <c r="C101" s="87">
        <v>124809.17</v>
      </c>
      <c r="D101" s="87">
        <v>45</v>
      </c>
    </row>
    <row r="102" spans="1:4" x14ac:dyDescent="0.3">
      <c r="A102" s="87">
        <v>101</v>
      </c>
      <c r="B102" s="87" t="s">
        <v>474</v>
      </c>
      <c r="C102" s="87">
        <v>154503.59</v>
      </c>
      <c r="D102" s="87">
        <v>32</v>
      </c>
    </row>
    <row r="103" spans="1:4" x14ac:dyDescent="0.3">
      <c r="A103" s="87">
        <v>102</v>
      </c>
      <c r="B103" s="87" t="s">
        <v>1221</v>
      </c>
      <c r="C103" s="87">
        <v>165133.51</v>
      </c>
      <c r="D103" s="87">
        <v>62</v>
      </c>
    </row>
    <row r="104" spans="1:4" x14ac:dyDescent="0.3">
      <c r="A104" s="87">
        <v>103</v>
      </c>
      <c r="B104" s="87" t="s">
        <v>594</v>
      </c>
      <c r="C104" s="87">
        <v>71609.679999999993</v>
      </c>
      <c r="D104" s="87">
        <v>22</v>
      </c>
    </row>
    <row r="105" spans="1:4" x14ac:dyDescent="0.3">
      <c r="A105" s="87">
        <v>104</v>
      </c>
      <c r="B105" s="87" t="s">
        <v>1260</v>
      </c>
      <c r="C105" s="87">
        <v>130958.85</v>
      </c>
      <c r="D105" s="87">
        <v>29</v>
      </c>
    </row>
    <row r="106" spans="1:4" x14ac:dyDescent="0.3">
      <c r="A106" s="87">
        <v>105</v>
      </c>
      <c r="B106" s="87" t="s">
        <v>909</v>
      </c>
      <c r="C106" s="87">
        <v>321651.99</v>
      </c>
      <c r="D106" s="87">
        <v>50</v>
      </c>
    </row>
    <row r="107" spans="1:4" x14ac:dyDescent="0.3">
      <c r="A107" s="87">
        <v>106</v>
      </c>
      <c r="B107" s="87" t="s">
        <v>465</v>
      </c>
      <c r="C107" s="87">
        <v>69047.72</v>
      </c>
      <c r="D107" s="87">
        <v>13</v>
      </c>
    </row>
    <row r="108" spans="1:4" x14ac:dyDescent="0.3">
      <c r="A108" s="87">
        <v>107</v>
      </c>
      <c r="B108" s="87" t="s">
        <v>662</v>
      </c>
      <c r="C108" s="87">
        <v>173856.78</v>
      </c>
      <c r="D108" s="87">
        <v>32</v>
      </c>
    </row>
    <row r="109" spans="1:4" x14ac:dyDescent="0.3">
      <c r="A109" s="87">
        <v>108</v>
      </c>
      <c r="B109" s="87" t="s">
        <v>374</v>
      </c>
      <c r="C109" s="87">
        <v>203044.65</v>
      </c>
      <c r="D109" s="87">
        <v>31</v>
      </c>
    </row>
    <row r="110" spans="1:4" x14ac:dyDescent="0.3">
      <c r="A110" s="87">
        <v>109</v>
      </c>
      <c r="B110" s="87" t="s">
        <v>259</v>
      </c>
      <c r="C110" s="87">
        <v>155552.24</v>
      </c>
      <c r="D110" s="87">
        <v>33</v>
      </c>
    </row>
    <row r="111" spans="1:4" x14ac:dyDescent="0.3">
      <c r="A111" s="87">
        <v>110</v>
      </c>
      <c r="B111" s="87" t="s">
        <v>129</v>
      </c>
      <c r="C111" s="87">
        <v>136628.85</v>
      </c>
      <c r="D111" s="87">
        <v>40</v>
      </c>
    </row>
    <row r="112" spans="1:4" x14ac:dyDescent="0.3">
      <c r="A112" s="87">
        <v>111</v>
      </c>
      <c r="B112" s="87" t="s">
        <v>1242</v>
      </c>
      <c r="C112" s="87">
        <v>135099.9</v>
      </c>
      <c r="D112" s="87">
        <v>27</v>
      </c>
    </row>
    <row r="113" spans="1:4" x14ac:dyDescent="0.3">
      <c r="A113" s="87">
        <v>112</v>
      </c>
      <c r="B113" s="87" t="s">
        <v>421</v>
      </c>
      <c r="C113" s="87">
        <v>229673.7</v>
      </c>
      <c r="D113" s="87">
        <v>56</v>
      </c>
    </row>
    <row r="114" spans="1:4" x14ac:dyDescent="0.3">
      <c r="A114" s="87">
        <v>113</v>
      </c>
      <c r="B114" s="87" t="s">
        <v>155</v>
      </c>
      <c r="C114" s="87">
        <v>106106.6</v>
      </c>
      <c r="D114" s="87">
        <v>49</v>
      </c>
    </row>
    <row r="115" spans="1:4" x14ac:dyDescent="0.3">
      <c r="A115" s="87">
        <v>114</v>
      </c>
      <c r="B115" s="87" t="s">
        <v>1252</v>
      </c>
      <c r="C115" s="87">
        <v>209598.19</v>
      </c>
      <c r="D115" s="87">
        <v>38</v>
      </c>
    </row>
    <row r="116" spans="1:4" x14ac:dyDescent="0.3">
      <c r="A116" s="87">
        <v>115</v>
      </c>
      <c r="B116" s="87" t="s">
        <v>718</v>
      </c>
      <c r="C116" s="87">
        <v>138516.5</v>
      </c>
      <c r="D116" s="87">
        <v>47</v>
      </c>
    </row>
    <row r="117" spans="1:4" x14ac:dyDescent="0.3">
      <c r="A117" s="87">
        <v>116</v>
      </c>
      <c r="B117" s="87" t="s">
        <v>1380</v>
      </c>
      <c r="C117" s="87">
        <v>239460.81</v>
      </c>
      <c r="D117" s="87">
        <v>44</v>
      </c>
    </row>
    <row r="118" spans="1:4" x14ac:dyDescent="0.3">
      <c r="A118" s="87">
        <v>117</v>
      </c>
      <c r="B118" s="87" t="s">
        <v>83</v>
      </c>
      <c r="C118" s="87">
        <v>26880.799999999999</v>
      </c>
      <c r="D118" s="87">
        <v>23</v>
      </c>
    </row>
    <row r="119" spans="1:4" x14ac:dyDescent="0.3">
      <c r="A119" s="87">
        <v>118</v>
      </c>
      <c r="B119" s="87" t="s">
        <v>645</v>
      </c>
      <c r="C119" s="87">
        <v>74111.240000000005</v>
      </c>
      <c r="D119" s="87">
        <v>24</v>
      </c>
    </row>
    <row r="120" spans="1:4" x14ac:dyDescent="0.3">
      <c r="A120" s="87">
        <v>119</v>
      </c>
      <c r="B120" s="87" t="s">
        <v>1118</v>
      </c>
      <c r="C120" s="87">
        <v>726113.68</v>
      </c>
      <c r="D120" s="87">
        <v>105</v>
      </c>
    </row>
    <row r="121" spans="1:4" x14ac:dyDescent="0.3">
      <c r="A121" s="87">
        <v>120</v>
      </c>
      <c r="B121" s="87" t="s">
        <v>267</v>
      </c>
      <c r="C121" s="87">
        <v>349594.57</v>
      </c>
      <c r="D121" s="87">
        <v>47</v>
      </c>
    </row>
    <row r="122" spans="1:4" x14ac:dyDescent="0.3">
      <c r="A122" s="87">
        <v>121</v>
      </c>
      <c r="B122" s="87" t="s">
        <v>1051</v>
      </c>
      <c r="C122" s="87">
        <v>255011.37</v>
      </c>
      <c r="D122" s="87">
        <v>36</v>
      </c>
    </row>
    <row r="123" spans="1:4" x14ac:dyDescent="0.3">
      <c r="A123" s="87">
        <v>122</v>
      </c>
      <c r="B123" s="87" t="s">
        <v>938</v>
      </c>
      <c r="C123" s="87">
        <v>117358.87</v>
      </c>
      <c r="D123" s="87">
        <v>42</v>
      </c>
    </row>
    <row r="124" spans="1:4" x14ac:dyDescent="0.3">
      <c r="A124" s="87">
        <v>123</v>
      </c>
      <c r="B124" s="87" t="s">
        <v>633</v>
      </c>
      <c r="C124" s="87">
        <v>174719.5</v>
      </c>
      <c r="D124" s="87">
        <v>34</v>
      </c>
    </row>
    <row r="125" spans="1:4" x14ac:dyDescent="0.3">
      <c r="A125" s="87">
        <v>124</v>
      </c>
      <c r="B125" s="87" t="s">
        <v>285</v>
      </c>
      <c r="C125" s="87">
        <v>626798.75</v>
      </c>
      <c r="D125" s="87">
        <v>57</v>
      </c>
    </row>
    <row r="126" spans="1:4" x14ac:dyDescent="0.3">
      <c r="A126" s="87">
        <v>125</v>
      </c>
      <c r="B126" s="87" t="s">
        <v>931</v>
      </c>
      <c r="C126" s="87">
        <v>432873.15</v>
      </c>
      <c r="D126" s="87">
        <v>73</v>
      </c>
    </row>
    <row r="127" spans="1:4" x14ac:dyDescent="0.3">
      <c r="A127" s="87">
        <v>126</v>
      </c>
      <c r="B127" s="87" t="s">
        <v>1027</v>
      </c>
      <c r="C127" s="87">
        <v>151510.78</v>
      </c>
      <c r="D127" s="87">
        <v>25</v>
      </c>
    </row>
    <row r="128" spans="1:4" x14ac:dyDescent="0.3">
      <c r="A128" s="87">
        <v>127</v>
      </c>
      <c r="B128" s="87" t="s">
        <v>815</v>
      </c>
      <c r="C128" s="87">
        <v>332591.83</v>
      </c>
      <c r="D128" s="87">
        <v>67</v>
      </c>
    </row>
    <row r="129" spans="1:4" x14ac:dyDescent="0.3">
      <c r="A129" s="87">
        <v>128</v>
      </c>
      <c r="B129" s="87" t="s">
        <v>774</v>
      </c>
      <c r="C129" s="87">
        <v>233182.63</v>
      </c>
      <c r="D129" s="87">
        <v>27</v>
      </c>
    </row>
    <row r="130" spans="1:4" x14ac:dyDescent="0.3">
      <c r="A130" s="87">
        <v>129</v>
      </c>
      <c r="B130" s="87" t="s">
        <v>66</v>
      </c>
      <c r="C130" s="87">
        <v>336483.47</v>
      </c>
      <c r="D130" s="87">
        <v>86</v>
      </c>
    </row>
    <row r="131" spans="1:4" x14ac:dyDescent="0.3">
      <c r="A131" s="87">
        <v>130</v>
      </c>
      <c r="B131" s="87" t="s">
        <v>1125</v>
      </c>
      <c r="C131" s="87">
        <v>229300.02</v>
      </c>
      <c r="D131" s="87">
        <v>27</v>
      </c>
    </row>
    <row r="132" spans="1:4" x14ac:dyDescent="0.3">
      <c r="A132" s="87">
        <v>131</v>
      </c>
      <c r="B132" s="87" t="s">
        <v>123</v>
      </c>
      <c r="C132" s="87">
        <v>138998.94</v>
      </c>
      <c r="D132" s="87">
        <v>27</v>
      </c>
    </row>
    <row r="133" spans="1:4" x14ac:dyDescent="0.3">
      <c r="A133" s="87">
        <v>132</v>
      </c>
      <c r="B133" s="87" t="s">
        <v>716</v>
      </c>
      <c r="C133" s="87">
        <v>73693.2</v>
      </c>
      <c r="D133" s="87">
        <v>23</v>
      </c>
    </row>
    <row r="134" spans="1:4" x14ac:dyDescent="0.3">
      <c r="A134" s="87">
        <v>133</v>
      </c>
      <c r="B134" s="87" t="s">
        <v>287</v>
      </c>
      <c r="C134" s="87">
        <v>168857.86</v>
      </c>
      <c r="D134" s="87">
        <v>24</v>
      </c>
    </row>
    <row r="135" spans="1:4" x14ac:dyDescent="0.3">
      <c r="A135" s="87">
        <v>134</v>
      </c>
      <c r="B135" s="87" t="s">
        <v>1219</v>
      </c>
      <c r="C135" s="87">
        <v>28383.5</v>
      </c>
      <c r="D135" s="87">
        <v>26</v>
      </c>
    </row>
    <row r="136" spans="1:4" x14ac:dyDescent="0.3">
      <c r="A136" s="87">
        <v>135</v>
      </c>
      <c r="B136" s="87" t="s">
        <v>691</v>
      </c>
      <c r="C136" s="87">
        <v>88811.12</v>
      </c>
      <c r="D136" s="87">
        <v>24</v>
      </c>
    </row>
    <row r="137" spans="1:4" x14ac:dyDescent="0.3">
      <c r="A137" s="87">
        <v>136</v>
      </c>
      <c r="B137" s="87" t="s">
        <v>195</v>
      </c>
      <c r="C137" s="87">
        <v>195315.73</v>
      </c>
      <c r="D137" s="87">
        <v>25</v>
      </c>
    </row>
    <row r="138" spans="1:4" x14ac:dyDescent="0.3">
      <c r="A138" s="87">
        <v>137</v>
      </c>
      <c r="B138" s="87" t="s">
        <v>877</v>
      </c>
      <c r="C138" s="87">
        <v>168932.38</v>
      </c>
      <c r="D138" s="87">
        <v>20</v>
      </c>
    </row>
    <row r="139" spans="1:4" x14ac:dyDescent="0.3">
      <c r="A139" s="87">
        <v>138</v>
      </c>
      <c r="B139" s="87" t="s">
        <v>417</v>
      </c>
      <c r="C139" s="87">
        <v>280801.17</v>
      </c>
      <c r="D139" s="87">
        <v>73</v>
      </c>
    </row>
    <row r="140" spans="1:4" x14ac:dyDescent="0.3">
      <c r="A140" s="87">
        <v>139</v>
      </c>
      <c r="B140" s="87" t="s">
        <v>534</v>
      </c>
      <c r="C140" s="87">
        <v>99253.35</v>
      </c>
      <c r="D140" s="87">
        <v>46</v>
      </c>
    </row>
    <row r="141" spans="1:4" x14ac:dyDescent="0.3">
      <c r="A141" s="87">
        <v>140</v>
      </c>
      <c r="B141" s="87" t="s">
        <v>165</v>
      </c>
      <c r="C141" s="87">
        <v>118590.77</v>
      </c>
      <c r="D141" s="87">
        <v>32</v>
      </c>
    </row>
    <row r="142" spans="1:4" x14ac:dyDescent="0.3">
      <c r="A142" s="87">
        <v>141</v>
      </c>
      <c r="B142" s="87" t="s">
        <v>1339</v>
      </c>
      <c r="C142" s="87">
        <v>119248.52</v>
      </c>
      <c r="D142" s="87">
        <v>20</v>
      </c>
    </row>
    <row r="143" spans="1:4" x14ac:dyDescent="0.3">
      <c r="A143" s="87">
        <v>142</v>
      </c>
      <c r="B143" s="87" t="s">
        <v>60</v>
      </c>
      <c r="C143" s="87">
        <v>225470.46</v>
      </c>
      <c r="D143" s="87">
        <v>44</v>
      </c>
    </row>
    <row r="144" spans="1:4" x14ac:dyDescent="0.3">
      <c r="A144" s="87">
        <v>143</v>
      </c>
      <c r="B144" s="87" t="s">
        <v>858</v>
      </c>
      <c r="C144" s="87">
        <v>334944.61</v>
      </c>
      <c r="D144" s="87">
        <v>46</v>
      </c>
    </row>
    <row r="145" spans="1:4" x14ac:dyDescent="0.3">
      <c r="A145" s="87">
        <v>144</v>
      </c>
      <c r="B145" s="87" t="s">
        <v>978</v>
      </c>
      <c r="C145" s="87">
        <v>1336805.8400000001</v>
      </c>
      <c r="D145" s="87">
        <v>120</v>
      </c>
    </row>
    <row r="146" spans="1:4" x14ac:dyDescent="0.3">
      <c r="A146" s="87">
        <v>145</v>
      </c>
      <c r="B146" s="87" t="s">
        <v>1035</v>
      </c>
      <c r="C146" s="87">
        <v>292939.49</v>
      </c>
      <c r="D146" s="87">
        <v>55</v>
      </c>
    </row>
    <row r="147" spans="1:4" x14ac:dyDescent="0.3">
      <c r="A147" s="87">
        <v>146</v>
      </c>
      <c r="B147" s="87" t="s">
        <v>933</v>
      </c>
      <c r="C147" s="87">
        <v>902192.7</v>
      </c>
      <c r="D147" s="87">
        <v>108</v>
      </c>
    </row>
    <row r="148" spans="1:4" x14ac:dyDescent="0.3">
      <c r="A148" s="87">
        <v>147</v>
      </c>
      <c r="B148" s="87" t="s">
        <v>1328</v>
      </c>
      <c r="C148" s="87">
        <v>95213.39</v>
      </c>
      <c r="D148" s="87">
        <v>28</v>
      </c>
    </row>
    <row r="149" spans="1:4" x14ac:dyDescent="0.3">
      <c r="A149" s="87">
        <v>148</v>
      </c>
      <c r="B149" s="87" t="s">
        <v>203</v>
      </c>
      <c r="C149" s="87">
        <v>191302.63</v>
      </c>
      <c r="D149" s="87">
        <v>72</v>
      </c>
    </row>
    <row r="150" spans="1:4" x14ac:dyDescent="0.3">
      <c r="A150" s="87">
        <v>149</v>
      </c>
      <c r="B150" s="87" t="s">
        <v>79</v>
      </c>
      <c r="C150" s="87">
        <v>561863.62</v>
      </c>
      <c r="D150" s="87">
        <v>201</v>
      </c>
    </row>
    <row r="151" spans="1:4" x14ac:dyDescent="0.3">
      <c r="A151" s="87">
        <v>150</v>
      </c>
      <c r="B151" s="87" t="s">
        <v>366</v>
      </c>
      <c r="C151" s="87">
        <v>201637.63</v>
      </c>
      <c r="D151" s="87">
        <v>57</v>
      </c>
    </row>
    <row r="152" spans="1:4" x14ac:dyDescent="0.3">
      <c r="A152" s="87">
        <v>151</v>
      </c>
      <c r="B152" s="87" t="s">
        <v>56</v>
      </c>
      <c r="C152" s="87">
        <v>154641.32</v>
      </c>
      <c r="D152" s="87">
        <v>85</v>
      </c>
    </row>
    <row r="153" spans="1:4" x14ac:dyDescent="0.3">
      <c r="A153" s="87">
        <v>152</v>
      </c>
      <c r="B153" s="87" t="s">
        <v>177</v>
      </c>
      <c r="C153" s="87">
        <v>106416.23</v>
      </c>
      <c r="D153" s="87">
        <v>40</v>
      </c>
    </row>
    <row r="154" spans="1:4" x14ac:dyDescent="0.3">
      <c r="A154" s="87">
        <v>153</v>
      </c>
      <c r="B154" s="87" t="s">
        <v>306</v>
      </c>
      <c r="C154" s="87">
        <v>423530.18</v>
      </c>
      <c r="D154" s="87">
        <v>119</v>
      </c>
    </row>
    <row r="155" spans="1:4" x14ac:dyDescent="0.3">
      <c r="A155" s="87">
        <v>154</v>
      </c>
      <c r="B155" s="87" t="s">
        <v>225</v>
      </c>
      <c r="C155" s="87">
        <v>328877.17</v>
      </c>
      <c r="D155" s="87">
        <v>31</v>
      </c>
    </row>
    <row r="156" spans="1:4" x14ac:dyDescent="0.3">
      <c r="A156" s="87">
        <v>155</v>
      </c>
      <c r="B156" s="87" t="s">
        <v>452</v>
      </c>
      <c r="C156" s="87">
        <v>824930.44</v>
      </c>
      <c r="D156" s="87">
        <v>130</v>
      </c>
    </row>
    <row r="157" spans="1:4" x14ac:dyDescent="0.3">
      <c r="A157" s="87">
        <v>156</v>
      </c>
      <c r="B157" s="87" t="s">
        <v>608</v>
      </c>
      <c r="C157" s="87">
        <v>108250.67</v>
      </c>
      <c r="D157" s="87">
        <v>36</v>
      </c>
    </row>
    <row r="158" spans="1:4" x14ac:dyDescent="0.3">
      <c r="A158" s="87">
        <v>157</v>
      </c>
      <c r="B158" s="87" t="s">
        <v>891</v>
      </c>
      <c r="C158" s="87">
        <v>684257.4</v>
      </c>
      <c r="D158" s="87">
        <v>121</v>
      </c>
    </row>
    <row r="159" spans="1:4" x14ac:dyDescent="0.3">
      <c r="A159" s="87">
        <v>158</v>
      </c>
      <c r="B159" s="87" t="s">
        <v>92</v>
      </c>
      <c r="C159" s="87">
        <v>103719.67999999999</v>
      </c>
      <c r="D159" s="87">
        <v>38</v>
      </c>
    </row>
    <row r="160" spans="1:4" x14ac:dyDescent="0.3">
      <c r="A160" s="87">
        <v>159</v>
      </c>
      <c r="B160" s="87" t="s">
        <v>1369</v>
      </c>
      <c r="C160" s="87">
        <v>210630.24</v>
      </c>
      <c r="D160" s="87">
        <v>70</v>
      </c>
    </row>
    <row r="161" spans="1:4" x14ac:dyDescent="0.3">
      <c r="A161" s="87">
        <v>160</v>
      </c>
      <c r="B161" s="87" t="s">
        <v>345</v>
      </c>
      <c r="C161" s="87">
        <v>336983.72</v>
      </c>
      <c r="D161" s="87">
        <v>78</v>
      </c>
    </row>
    <row r="162" spans="1:4" x14ac:dyDescent="0.3">
      <c r="A162" s="87">
        <v>161</v>
      </c>
      <c r="B162" s="87" t="s">
        <v>96</v>
      </c>
      <c r="C162" s="87">
        <v>154119.85</v>
      </c>
      <c r="D162" s="87">
        <v>92</v>
      </c>
    </row>
    <row r="163" spans="1:4" x14ac:dyDescent="0.3">
      <c r="A163" s="87">
        <v>162</v>
      </c>
      <c r="B163" s="87" t="s">
        <v>1375</v>
      </c>
      <c r="C163" s="87">
        <v>275085.28000000003</v>
      </c>
      <c r="D163" s="87">
        <v>77</v>
      </c>
    </row>
    <row r="164" spans="1:4" x14ac:dyDescent="0.3">
      <c r="A164" s="87">
        <v>163</v>
      </c>
      <c r="B164" s="87" t="s">
        <v>699</v>
      </c>
      <c r="C164" s="87">
        <v>416360.87</v>
      </c>
      <c r="D164" s="87">
        <v>53</v>
      </c>
    </row>
    <row r="165" spans="1:4" x14ac:dyDescent="0.3">
      <c r="A165" s="87">
        <v>164</v>
      </c>
      <c r="B165" s="87" t="s">
        <v>1312</v>
      </c>
      <c r="C165" s="87">
        <v>80758.92</v>
      </c>
      <c r="D165" s="87">
        <v>41</v>
      </c>
    </row>
    <row r="166" spans="1:4" x14ac:dyDescent="0.3">
      <c r="A166" s="87">
        <v>165</v>
      </c>
      <c r="B166" s="87" t="s">
        <v>253</v>
      </c>
      <c r="C166" s="87">
        <v>220240.12</v>
      </c>
      <c r="D166" s="87">
        <v>98</v>
      </c>
    </row>
    <row r="167" spans="1:4" x14ac:dyDescent="0.3">
      <c r="A167" s="87">
        <v>166</v>
      </c>
      <c r="B167" s="87" t="s">
        <v>955</v>
      </c>
      <c r="C167" s="87">
        <v>133569.07</v>
      </c>
      <c r="D167" s="87">
        <v>22</v>
      </c>
    </row>
    <row r="168" spans="1:4" x14ac:dyDescent="0.3">
      <c r="A168" s="87">
        <v>167</v>
      </c>
      <c r="B168" s="87" t="s">
        <v>1334</v>
      </c>
      <c r="C168" s="87">
        <v>130290.18</v>
      </c>
      <c r="D168" s="87">
        <v>22</v>
      </c>
    </row>
    <row r="169" spans="1:4" x14ac:dyDescent="0.3">
      <c r="A169" s="87">
        <v>168</v>
      </c>
      <c r="B169" s="87" t="s">
        <v>239</v>
      </c>
      <c r="C169" s="87">
        <v>246292.66</v>
      </c>
      <c r="D169" s="87">
        <v>66</v>
      </c>
    </row>
    <row r="170" spans="1:4" x14ac:dyDescent="0.3">
      <c r="A170" s="87">
        <v>169</v>
      </c>
      <c r="B170" s="87" t="s">
        <v>35</v>
      </c>
      <c r="C170" s="87">
        <v>340629.35</v>
      </c>
      <c r="D170" s="87">
        <v>122</v>
      </c>
    </row>
    <row r="171" spans="1:4" x14ac:dyDescent="0.3">
      <c r="A171" s="87">
        <v>170</v>
      </c>
      <c r="B171" s="87" t="s">
        <v>401</v>
      </c>
      <c r="C171" s="87">
        <v>172131.84</v>
      </c>
      <c r="D171" s="87">
        <v>42</v>
      </c>
    </row>
    <row r="172" spans="1:4" x14ac:dyDescent="0.3">
      <c r="A172" s="87">
        <v>171</v>
      </c>
      <c r="B172" s="87" t="s">
        <v>469</v>
      </c>
      <c r="C172" s="87">
        <v>194056.85</v>
      </c>
      <c r="D172" s="87">
        <v>53</v>
      </c>
    </row>
    <row r="173" spans="1:4" x14ac:dyDescent="0.3">
      <c r="A173" s="87">
        <v>172</v>
      </c>
      <c r="B173" s="87" t="s">
        <v>388</v>
      </c>
      <c r="C173" s="87">
        <v>190229.44</v>
      </c>
      <c r="D173" s="87">
        <v>26</v>
      </c>
    </row>
    <row r="174" spans="1:4" x14ac:dyDescent="0.3">
      <c r="A174" s="87">
        <v>173</v>
      </c>
      <c r="B174" s="87" t="s">
        <v>1092</v>
      </c>
      <c r="C174" s="87">
        <v>99664.76</v>
      </c>
      <c r="D174" s="87">
        <v>21</v>
      </c>
    </row>
    <row r="175" spans="1:4" x14ac:dyDescent="0.3">
      <c r="A175" s="87">
        <v>174</v>
      </c>
      <c r="B175" s="87" t="s">
        <v>1022</v>
      </c>
      <c r="C175" s="87">
        <v>144430.94</v>
      </c>
      <c r="D175" s="87">
        <v>30</v>
      </c>
    </row>
    <row r="176" spans="1:4" x14ac:dyDescent="0.3">
      <c r="A176" s="87">
        <v>175</v>
      </c>
      <c r="B176" s="87" t="s">
        <v>187</v>
      </c>
      <c r="C176" s="87">
        <v>162457.84</v>
      </c>
      <c r="D176" s="87">
        <v>42</v>
      </c>
    </row>
    <row r="177" spans="1:4" x14ac:dyDescent="0.3">
      <c r="A177" s="87">
        <v>176</v>
      </c>
      <c r="B177" s="87" t="s">
        <v>679</v>
      </c>
      <c r="C177" s="87">
        <v>99111.63</v>
      </c>
      <c r="D177" s="87">
        <v>27</v>
      </c>
    </row>
    <row r="178" spans="1:4" x14ac:dyDescent="0.3">
      <c r="A178" s="87">
        <v>177</v>
      </c>
      <c r="B178" s="87" t="s">
        <v>1346</v>
      </c>
      <c r="C178" s="87">
        <v>122752.43</v>
      </c>
      <c r="D178" s="87">
        <v>30</v>
      </c>
    </row>
    <row r="179" spans="1:4" x14ac:dyDescent="0.3">
      <c r="A179" s="87">
        <v>178</v>
      </c>
      <c r="B179" s="87" t="s">
        <v>81</v>
      </c>
      <c r="C179" s="87">
        <v>78380.460000000006</v>
      </c>
      <c r="D179" s="87">
        <v>36</v>
      </c>
    </row>
    <row r="180" spans="1:4" x14ac:dyDescent="0.3">
      <c r="A180" s="87">
        <v>179</v>
      </c>
      <c r="B180" s="87" t="s">
        <v>1254</v>
      </c>
      <c r="C180" s="87">
        <v>37384.89</v>
      </c>
      <c r="D180" s="87">
        <v>33</v>
      </c>
    </row>
    <row r="181" spans="1:4" x14ac:dyDescent="0.3">
      <c r="A181" s="87">
        <v>180</v>
      </c>
      <c r="B181" s="87" t="s">
        <v>600</v>
      </c>
      <c r="C181" s="87">
        <v>187844.91</v>
      </c>
      <c r="D181" s="87">
        <v>34</v>
      </c>
    </row>
    <row r="182" spans="1:4" x14ac:dyDescent="0.3">
      <c r="A182" s="87">
        <v>181</v>
      </c>
      <c r="B182" s="87" t="s">
        <v>639</v>
      </c>
      <c r="C182" s="87">
        <v>210320.73</v>
      </c>
      <c r="D182" s="87">
        <v>30</v>
      </c>
    </row>
    <row r="183" spans="1:4" x14ac:dyDescent="0.3">
      <c r="A183" s="87">
        <v>182</v>
      </c>
      <c r="B183" s="87" t="s">
        <v>1037</v>
      </c>
      <c r="C183" s="87">
        <v>329247.68</v>
      </c>
      <c r="D183" s="87">
        <v>41</v>
      </c>
    </row>
    <row r="184" spans="1:4" x14ac:dyDescent="0.3">
      <c r="A184" s="87">
        <v>183</v>
      </c>
      <c r="B184" s="87" t="s">
        <v>263</v>
      </c>
      <c r="C184" s="87">
        <v>143172.85</v>
      </c>
      <c r="D184" s="87">
        <v>29</v>
      </c>
    </row>
    <row r="185" spans="1:4" x14ac:dyDescent="0.3">
      <c r="A185" s="87">
        <v>184</v>
      </c>
      <c r="B185" s="87" t="s">
        <v>1191</v>
      </c>
      <c r="C185" s="87">
        <v>110987.91</v>
      </c>
      <c r="D185" s="87">
        <v>34</v>
      </c>
    </row>
    <row r="186" spans="1:4" x14ac:dyDescent="0.3">
      <c r="A186" s="87">
        <v>185</v>
      </c>
      <c r="B186" s="87" t="s">
        <v>895</v>
      </c>
      <c r="C186" s="87">
        <v>500106.74</v>
      </c>
      <c r="D186" s="87">
        <v>86</v>
      </c>
    </row>
    <row r="187" spans="1:4" x14ac:dyDescent="0.3">
      <c r="A187" s="87">
        <v>186</v>
      </c>
      <c r="B187" s="87" t="s">
        <v>349</v>
      </c>
      <c r="C187" s="87">
        <v>186647.27</v>
      </c>
      <c r="D187" s="87">
        <v>46</v>
      </c>
    </row>
    <row r="188" spans="1:4" x14ac:dyDescent="0.3">
      <c r="A188" s="87">
        <v>187</v>
      </c>
      <c r="B188" s="87" t="s">
        <v>1371</v>
      </c>
      <c r="C188" s="87">
        <v>127531.98</v>
      </c>
      <c r="D188" s="87">
        <v>31</v>
      </c>
    </row>
    <row r="189" spans="1:4" x14ac:dyDescent="0.3">
      <c r="A189" s="87">
        <v>188</v>
      </c>
      <c r="B189" s="87" t="s">
        <v>706</v>
      </c>
      <c r="C189" s="87">
        <v>109756.3</v>
      </c>
      <c r="D189" s="87">
        <v>36</v>
      </c>
    </row>
    <row r="190" spans="1:4" x14ac:dyDescent="0.3">
      <c r="A190" s="87">
        <v>189</v>
      </c>
      <c r="B190" s="87" t="s">
        <v>1308</v>
      </c>
      <c r="C190" s="87">
        <v>25765.15</v>
      </c>
      <c r="D190" s="87">
        <v>17</v>
      </c>
    </row>
    <row r="191" spans="1:4" x14ac:dyDescent="0.3">
      <c r="A191" s="87">
        <v>190</v>
      </c>
      <c r="B191" s="87" t="s">
        <v>828</v>
      </c>
      <c r="C191" s="87">
        <v>82278.05</v>
      </c>
      <c r="D191" s="87">
        <v>23</v>
      </c>
    </row>
    <row r="192" spans="1:4" x14ac:dyDescent="0.3">
      <c r="A192" s="87">
        <v>191</v>
      </c>
      <c r="B192" s="87" t="s">
        <v>1006</v>
      </c>
      <c r="C192" s="87">
        <v>315199.8</v>
      </c>
      <c r="D192" s="87">
        <v>47</v>
      </c>
    </row>
    <row r="193" spans="1:4" x14ac:dyDescent="0.3">
      <c r="A193" s="87">
        <v>192</v>
      </c>
      <c r="B193" s="87" t="s">
        <v>529</v>
      </c>
      <c r="C193" s="87">
        <v>48069.65</v>
      </c>
      <c r="D193" s="87">
        <v>40</v>
      </c>
    </row>
    <row r="194" spans="1:4" x14ac:dyDescent="0.3">
      <c r="A194" s="87">
        <v>193</v>
      </c>
      <c r="B194" s="87" t="s">
        <v>1096</v>
      </c>
      <c r="C194" s="87">
        <v>329695.42</v>
      </c>
      <c r="D194" s="87">
        <v>71</v>
      </c>
    </row>
    <row r="195" spans="1:4" x14ac:dyDescent="0.3">
      <c r="A195" s="87">
        <v>194</v>
      </c>
      <c r="B195" s="87" t="s">
        <v>901</v>
      </c>
      <c r="C195" s="87">
        <v>420737.58</v>
      </c>
      <c r="D195" s="87">
        <v>59</v>
      </c>
    </row>
    <row r="196" spans="1:4" x14ac:dyDescent="0.3">
      <c r="A196" s="87">
        <v>195</v>
      </c>
      <c r="B196" s="87" t="s">
        <v>450</v>
      </c>
      <c r="C196" s="87">
        <v>94748.66</v>
      </c>
      <c r="D196" s="87">
        <v>27</v>
      </c>
    </row>
    <row r="197" spans="1:4" x14ac:dyDescent="0.3">
      <c r="A197" s="87">
        <v>196</v>
      </c>
      <c r="B197" s="87" t="s">
        <v>1074</v>
      </c>
      <c r="C197" s="87">
        <v>125967.37</v>
      </c>
      <c r="D197" s="87">
        <v>20</v>
      </c>
    </row>
    <row r="198" spans="1:4" x14ac:dyDescent="0.3">
      <c r="A198" s="87">
        <v>197</v>
      </c>
      <c r="B198" s="87" t="s">
        <v>1217</v>
      </c>
      <c r="C198" s="87">
        <v>214092.49</v>
      </c>
      <c r="D198" s="87">
        <v>59</v>
      </c>
    </row>
    <row r="199" spans="1:4" x14ac:dyDescent="0.3">
      <c r="A199" s="87">
        <v>198</v>
      </c>
      <c r="B199" s="87" t="s">
        <v>425</v>
      </c>
      <c r="C199" s="87">
        <v>277487.53000000003</v>
      </c>
      <c r="D199" s="87">
        <v>45</v>
      </c>
    </row>
    <row r="200" spans="1:4" x14ac:dyDescent="0.3">
      <c r="A200" s="87">
        <v>199</v>
      </c>
      <c r="B200" s="87" t="s">
        <v>733</v>
      </c>
      <c r="C200" s="87">
        <v>40914.620000000003</v>
      </c>
      <c r="D200" s="87">
        <v>32</v>
      </c>
    </row>
    <row r="201" spans="1:4" x14ac:dyDescent="0.3">
      <c r="A201" s="87">
        <v>200</v>
      </c>
      <c r="B201" s="87" t="s">
        <v>614</v>
      </c>
      <c r="C201" s="87">
        <v>204892.24</v>
      </c>
      <c r="D201" s="87">
        <v>39</v>
      </c>
    </row>
    <row r="202" spans="1:4" x14ac:dyDescent="0.3">
      <c r="A202" s="87">
        <v>201</v>
      </c>
      <c r="B202" s="87" t="s">
        <v>1157</v>
      </c>
      <c r="C202" s="87">
        <v>349679.33</v>
      </c>
      <c r="D202" s="87">
        <v>35</v>
      </c>
    </row>
    <row r="203" spans="1:4" x14ac:dyDescent="0.3">
      <c r="A203" s="87">
        <v>202</v>
      </c>
      <c r="B203" s="87" t="s">
        <v>494</v>
      </c>
      <c r="C203" s="87">
        <v>150156.95000000001</v>
      </c>
      <c r="D203" s="87">
        <v>27</v>
      </c>
    </row>
    <row r="204" spans="1:4" x14ac:dyDescent="0.3">
      <c r="A204" s="87">
        <v>203</v>
      </c>
      <c r="B204" s="87" t="s">
        <v>498</v>
      </c>
      <c r="C204" s="87">
        <v>65240.25</v>
      </c>
      <c r="D204" s="87">
        <v>15</v>
      </c>
    </row>
    <row r="205" spans="1:4" x14ac:dyDescent="0.3">
      <c r="A205" s="87">
        <v>204</v>
      </c>
      <c r="B205" s="87" t="s">
        <v>1292</v>
      </c>
      <c r="C205" s="87">
        <v>37851.879999999997</v>
      </c>
      <c r="D205" s="87">
        <v>16</v>
      </c>
    </row>
    <row r="206" spans="1:4" x14ac:dyDescent="0.3">
      <c r="A206" s="87">
        <v>205</v>
      </c>
      <c r="B206" s="87" t="s">
        <v>756</v>
      </c>
      <c r="C206" s="87">
        <v>156992.57</v>
      </c>
      <c r="D206" s="87">
        <v>17</v>
      </c>
    </row>
    <row r="207" spans="1:4" x14ac:dyDescent="0.3">
      <c r="A207" s="87">
        <v>206</v>
      </c>
      <c r="B207" s="87" t="s">
        <v>1193</v>
      </c>
      <c r="C207" s="87">
        <v>329783.63</v>
      </c>
      <c r="D207" s="87">
        <v>47</v>
      </c>
    </row>
    <row r="208" spans="1:4" x14ac:dyDescent="0.3">
      <c r="A208" s="87">
        <v>207</v>
      </c>
      <c r="B208" s="87" t="s">
        <v>1041</v>
      </c>
      <c r="C208" s="87">
        <v>372255.76</v>
      </c>
      <c r="D208" s="87">
        <v>54</v>
      </c>
    </row>
    <row r="209" spans="1:4" x14ac:dyDescent="0.3">
      <c r="A209" s="87">
        <v>208</v>
      </c>
      <c r="B209" s="87" t="s">
        <v>163</v>
      </c>
      <c r="C209" s="87">
        <v>189571.09</v>
      </c>
      <c r="D209" s="87">
        <v>48</v>
      </c>
    </row>
    <row r="210" spans="1:4" x14ac:dyDescent="0.3">
      <c r="A210" s="87">
        <v>209</v>
      </c>
      <c r="B210" s="87" t="s">
        <v>1310</v>
      </c>
      <c r="C210" s="87">
        <v>117935.76</v>
      </c>
      <c r="D210" s="87">
        <v>27</v>
      </c>
    </row>
    <row r="211" spans="1:4" x14ac:dyDescent="0.3">
      <c r="A211" s="87">
        <v>210</v>
      </c>
      <c r="B211" s="87" t="s">
        <v>221</v>
      </c>
      <c r="C211" s="87">
        <v>83246.820000000007</v>
      </c>
      <c r="D211" s="87">
        <v>26</v>
      </c>
    </row>
    <row r="212" spans="1:4" x14ac:dyDescent="0.3">
      <c r="A212" s="87">
        <v>211</v>
      </c>
      <c r="B212" s="87" t="s">
        <v>33</v>
      </c>
      <c r="C212" s="87">
        <v>134716.87</v>
      </c>
      <c r="D212" s="87">
        <v>27</v>
      </c>
    </row>
    <row r="213" spans="1:4" x14ac:dyDescent="0.3">
      <c r="A213" s="87">
        <v>212</v>
      </c>
      <c r="B213" s="87" t="s">
        <v>1170</v>
      </c>
      <c r="C213" s="87">
        <v>79549.02</v>
      </c>
      <c r="D213" s="87">
        <v>39</v>
      </c>
    </row>
    <row r="214" spans="1:4" x14ac:dyDescent="0.3">
      <c r="A214" s="87">
        <v>213</v>
      </c>
      <c r="B214" s="87" t="s">
        <v>1198</v>
      </c>
      <c r="C214" s="87">
        <v>33350.480000000003</v>
      </c>
      <c r="D214" s="87">
        <v>11</v>
      </c>
    </row>
    <row r="215" spans="1:4" x14ac:dyDescent="0.3">
      <c r="A215" s="87">
        <v>214</v>
      </c>
      <c r="B215" s="87" t="s">
        <v>1185</v>
      </c>
      <c r="C215" s="87">
        <v>183646.83</v>
      </c>
      <c r="D215" s="87">
        <v>26</v>
      </c>
    </row>
    <row r="216" spans="1:4" x14ac:dyDescent="0.3">
      <c r="A216" s="87">
        <v>215</v>
      </c>
      <c r="B216" s="87" t="s">
        <v>1049</v>
      </c>
      <c r="C216" s="87">
        <v>167336.62</v>
      </c>
      <c r="D216" s="87">
        <v>24</v>
      </c>
    </row>
    <row r="217" spans="1:4" x14ac:dyDescent="0.3">
      <c r="A217" s="87">
        <v>216</v>
      </c>
      <c r="B217" s="87" t="s">
        <v>169</v>
      </c>
      <c r="C217" s="87">
        <v>280447.11</v>
      </c>
      <c r="D217" s="87">
        <v>109</v>
      </c>
    </row>
    <row r="218" spans="1:4" x14ac:dyDescent="0.3">
      <c r="A218" s="87">
        <v>217</v>
      </c>
      <c r="B218" s="87" t="s">
        <v>331</v>
      </c>
      <c r="C218" s="87">
        <v>133812.71</v>
      </c>
      <c r="D218" s="87">
        <v>43</v>
      </c>
    </row>
    <row r="219" spans="1:4" x14ac:dyDescent="0.3">
      <c r="A219" s="87">
        <v>218</v>
      </c>
      <c r="B219" s="87" t="s">
        <v>271</v>
      </c>
      <c r="C219" s="87">
        <v>737580.95</v>
      </c>
      <c r="D219" s="87">
        <v>102</v>
      </c>
    </row>
    <row r="220" spans="1:4" x14ac:dyDescent="0.3">
      <c r="A220" s="87">
        <v>219</v>
      </c>
      <c r="B220" s="87" t="s">
        <v>813</v>
      </c>
      <c r="C220" s="87">
        <v>325979.84999999998</v>
      </c>
      <c r="D220" s="87">
        <v>52</v>
      </c>
    </row>
    <row r="221" spans="1:4" x14ac:dyDescent="0.3">
      <c r="A221" s="87">
        <v>220</v>
      </c>
      <c r="B221" s="87" t="s">
        <v>215</v>
      </c>
      <c r="C221" s="87">
        <v>259133.46</v>
      </c>
      <c r="D221" s="87">
        <v>91</v>
      </c>
    </row>
    <row r="222" spans="1:4" x14ac:dyDescent="0.3">
      <c r="A222" s="87">
        <v>221</v>
      </c>
      <c r="B222" s="87" t="s">
        <v>29</v>
      </c>
      <c r="C222" s="87">
        <v>222273.31</v>
      </c>
      <c r="D222" s="87">
        <v>56</v>
      </c>
    </row>
    <row r="223" spans="1:4" x14ac:dyDescent="0.3">
      <c r="A223" s="87">
        <v>222</v>
      </c>
      <c r="B223" s="87" t="s">
        <v>1319</v>
      </c>
      <c r="C223" s="87">
        <v>731941.67</v>
      </c>
      <c r="D223" s="87">
        <v>87</v>
      </c>
    </row>
    <row r="224" spans="1:4" x14ac:dyDescent="0.3">
      <c r="A224" s="87">
        <v>223</v>
      </c>
      <c r="B224" s="87" t="s">
        <v>856</v>
      </c>
      <c r="C224" s="87">
        <v>2389872.63</v>
      </c>
      <c r="D224" s="87">
        <v>280</v>
      </c>
    </row>
    <row r="225" spans="1:4" x14ac:dyDescent="0.3">
      <c r="A225" s="87">
        <v>224</v>
      </c>
      <c r="B225" s="87" t="s">
        <v>378</v>
      </c>
      <c r="C225" s="87">
        <v>210057.43</v>
      </c>
      <c r="D225" s="87">
        <v>98</v>
      </c>
    </row>
    <row r="226" spans="1:4" x14ac:dyDescent="0.3">
      <c r="A226" s="87">
        <v>225</v>
      </c>
      <c r="B226" s="87" t="s">
        <v>357</v>
      </c>
      <c r="C226" s="87">
        <v>170630.85</v>
      </c>
      <c r="D226" s="87">
        <v>49</v>
      </c>
    </row>
    <row r="227" spans="1:4" x14ac:dyDescent="0.3">
      <c r="A227" s="87">
        <v>226</v>
      </c>
      <c r="B227" s="87" t="s">
        <v>748</v>
      </c>
      <c r="C227" s="87">
        <v>32659.9</v>
      </c>
      <c r="D227" s="87">
        <v>46</v>
      </c>
    </row>
    <row r="228" spans="1:4" x14ac:dyDescent="0.3">
      <c r="A228" s="87">
        <v>227</v>
      </c>
      <c r="B228" s="87" t="s">
        <v>1247</v>
      </c>
      <c r="C228" s="87">
        <v>80609.63</v>
      </c>
      <c r="D228" s="87">
        <v>24</v>
      </c>
    </row>
    <row r="229" spans="1:4" x14ac:dyDescent="0.3">
      <c r="A229" s="87">
        <v>228</v>
      </c>
      <c r="B229" s="87" t="s">
        <v>64</v>
      </c>
      <c r="C229" s="87">
        <v>593341.23</v>
      </c>
      <c r="D229" s="87">
        <v>156</v>
      </c>
    </row>
    <row r="230" spans="1:4" x14ac:dyDescent="0.3">
      <c r="A230" s="87">
        <v>229</v>
      </c>
      <c r="B230" s="87" t="s">
        <v>370</v>
      </c>
      <c r="C230" s="87">
        <v>188236.2</v>
      </c>
      <c r="D230" s="87">
        <v>72</v>
      </c>
    </row>
    <row r="231" spans="1:4" x14ac:dyDescent="0.3">
      <c r="A231" s="87">
        <v>230</v>
      </c>
      <c r="B231" s="87" t="s">
        <v>589</v>
      </c>
      <c r="C231" s="87">
        <v>789176.76</v>
      </c>
      <c r="D231" s="87">
        <v>228</v>
      </c>
    </row>
    <row r="232" spans="1:4" x14ac:dyDescent="0.3">
      <c r="A232" s="87">
        <v>231</v>
      </c>
      <c r="B232" s="87" t="s">
        <v>273</v>
      </c>
      <c r="C232" s="87">
        <v>145984.97</v>
      </c>
      <c r="D232" s="87">
        <v>42</v>
      </c>
    </row>
    <row r="233" spans="1:4" x14ac:dyDescent="0.3">
      <c r="A233" s="87">
        <v>232</v>
      </c>
      <c r="B233" s="87" t="s">
        <v>936</v>
      </c>
      <c r="C233" s="87">
        <v>106048.71</v>
      </c>
      <c r="D233" s="87">
        <v>42</v>
      </c>
    </row>
    <row r="234" spans="1:4" x14ac:dyDescent="0.3">
      <c r="A234" s="87">
        <v>233</v>
      </c>
      <c r="B234" s="87" t="s">
        <v>372</v>
      </c>
      <c r="C234" s="87">
        <v>1133071.8899999999</v>
      </c>
      <c r="D234" s="87">
        <v>96</v>
      </c>
    </row>
    <row r="235" spans="1:4" x14ac:dyDescent="0.3">
      <c r="A235" s="87">
        <v>234</v>
      </c>
      <c r="B235" s="87" t="s">
        <v>862</v>
      </c>
      <c r="C235" s="87">
        <v>1453072</v>
      </c>
      <c r="D235" s="87">
        <v>209</v>
      </c>
    </row>
    <row r="236" spans="1:4" x14ac:dyDescent="0.3">
      <c r="A236" s="87">
        <v>235</v>
      </c>
      <c r="B236" s="87" t="s">
        <v>407</v>
      </c>
      <c r="C236" s="87">
        <v>76168.73</v>
      </c>
      <c r="D236" s="87">
        <v>27</v>
      </c>
    </row>
    <row r="237" spans="1:4" x14ac:dyDescent="0.3">
      <c r="A237" s="87">
        <v>236</v>
      </c>
      <c r="B237" s="87" t="s">
        <v>746</v>
      </c>
      <c r="C237" s="87">
        <v>265027.78000000003</v>
      </c>
      <c r="D237" s="87">
        <v>54</v>
      </c>
    </row>
    <row r="238" spans="1:4" x14ac:dyDescent="0.3">
      <c r="A238" s="87">
        <v>237</v>
      </c>
      <c r="B238" s="87" t="s">
        <v>770</v>
      </c>
      <c r="C238" s="87">
        <v>90821.04</v>
      </c>
      <c r="D238" s="87">
        <v>40</v>
      </c>
    </row>
    <row r="239" spans="1:4" x14ac:dyDescent="0.3">
      <c r="A239" s="87">
        <v>238</v>
      </c>
      <c r="B239" s="87" t="s">
        <v>683</v>
      </c>
      <c r="C239" s="87">
        <v>529982.37</v>
      </c>
      <c r="D239" s="87">
        <v>70</v>
      </c>
    </row>
    <row r="240" spans="1:4" x14ac:dyDescent="0.3">
      <c r="A240" s="87">
        <v>239</v>
      </c>
      <c r="B240" s="87" t="s">
        <v>423</v>
      </c>
      <c r="C240" s="87">
        <v>26057.4</v>
      </c>
      <c r="D240" s="87">
        <v>15</v>
      </c>
    </row>
    <row r="241" spans="1:4" x14ac:dyDescent="0.3">
      <c r="A241" s="87">
        <v>240</v>
      </c>
      <c r="B241" s="87" t="s">
        <v>524</v>
      </c>
      <c r="C241" s="87">
        <v>90827.18</v>
      </c>
      <c r="D241" s="87">
        <v>33</v>
      </c>
    </row>
    <row r="242" spans="1:4" x14ac:dyDescent="0.3">
      <c r="A242" s="87">
        <v>241</v>
      </c>
      <c r="B242" s="87" t="s">
        <v>563</v>
      </c>
      <c r="C242" s="87">
        <v>271955.23</v>
      </c>
      <c r="D242" s="87">
        <v>50</v>
      </c>
    </row>
    <row r="243" spans="1:4" x14ac:dyDescent="0.3">
      <c r="A243" s="87">
        <v>242</v>
      </c>
      <c r="B243" s="87" t="s">
        <v>62</v>
      </c>
      <c r="C243" s="87">
        <v>392736.24</v>
      </c>
      <c r="D243" s="87">
        <v>46</v>
      </c>
    </row>
    <row r="244" spans="1:4" x14ac:dyDescent="0.3">
      <c r="A244" s="87">
        <v>243</v>
      </c>
      <c r="B244" s="87" t="s">
        <v>652</v>
      </c>
      <c r="C244" s="87">
        <v>474616.11</v>
      </c>
      <c r="D244" s="87">
        <v>98</v>
      </c>
    </row>
    <row r="245" spans="1:4" x14ac:dyDescent="0.3">
      <c r="A245" s="87">
        <v>244</v>
      </c>
      <c r="B245" s="87" t="s">
        <v>1236</v>
      </c>
      <c r="C245" s="87">
        <v>125607.29</v>
      </c>
      <c r="D245" s="87">
        <v>14</v>
      </c>
    </row>
    <row r="246" spans="1:4" x14ac:dyDescent="0.3">
      <c r="A246" s="87">
        <v>245</v>
      </c>
      <c r="B246" s="87" t="s">
        <v>100</v>
      </c>
      <c r="C246" s="87">
        <v>129312.11</v>
      </c>
      <c r="D246" s="87">
        <v>36</v>
      </c>
    </row>
    <row r="247" spans="1:4" x14ac:dyDescent="0.3">
      <c r="A247" s="87">
        <v>246</v>
      </c>
      <c r="B247" s="87" t="s">
        <v>1024</v>
      </c>
      <c r="C247" s="87">
        <v>379799.44</v>
      </c>
      <c r="D247" s="87">
        <v>30</v>
      </c>
    </row>
    <row r="248" spans="1:4" x14ac:dyDescent="0.3">
      <c r="A248" s="87">
        <v>247</v>
      </c>
      <c r="B248" s="87" t="s">
        <v>193</v>
      </c>
      <c r="C248" s="87">
        <v>592739.31000000006</v>
      </c>
      <c r="D248" s="87">
        <v>101</v>
      </c>
    </row>
    <row r="249" spans="1:4" x14ac:dyDescent="0.3">
      <c r="A249" s="87">
        <v>248</v>
      </c>
      <c r="B249" s="87" t="s">
        <v>489</v>
      </c>
      <c r="C249" s="87">
        <v>335639.02</v>
      </c>
      <c r="D249" s="87">
        <v>100</v>
      </c>
    </row>
    <row r="250" spans="1:4" x14ac:dyDescent="0.3">
      <c r="A250" s="87">
        <v>249</v>
      </c>
      <c r="B250" s="87" t="s">
        <v>440</v>
      </c>
      <c r="C250" s="87">
        <v>290637.18</v>
      </c>
      <c r="D250" s="87">
        <v>32</v>
      </c>
    </row>
    <row r="251" spans="1:4" x14ac:dyDescent="0.3">
      <c r="A251" s="87">
        <v>250</v>
      </c>
      <c r="B251" s="87" t="s">
        <v>559</v>
      </c>
      <c r="C251" s="87">
        <v>149193.19</v>
      </c>
      <c r="D251" s="87">
        <v>69</v>
      </c>
    </row>
    <row r="252" spans="1:4" x14ac:dyDescent="0.3">
      <c r="A252" s="87">
        <v>251</v>
      </c>
      <c r="B252" s="87" t="s">
        <v>1173</v>
      </c>
      <c r="C252" s="87">
        <v>358308.23</v>
      </c>
      <c r="D252" s="87">
        <v>85</v>
      </c>
    </row>
    <row r="253" spans="1:4" x14ac:dyDescent="0.3">
      <c r="A253" s="87">
        <v>252</v>
      </c>
      <c r="B253" s="87" t="s">
        <v>364</v>
      </c>
      <c r="C253" s="87">
        <v>97725.82</v>
      </c>
      <c r="D253" s="87">
        <v>46</v>
      </c>
    </row>
    <row r="254" spans="1:4" x14ac:dyDescent="0.3">
      <c r="A254" s="87">
        <v>253</v>
      </c>
      <c r="B254" s="87" t="s">
        <v>1086</v>
      </c>
      <c r="C254" s="87">
        <v>138575.69</v>
      </c>
      <c r="D254" s="87">
        <v>29</v>
      </c>
    </row>
    <row r="255" spans="1:4" x14ac:dyDescent="0.3">
      <c r="A255" s="87">
        <v>254</v>
      </c>
      <c r="B255" s="87" t="s">
        <v>111</v>
      </c>
      <c r="C255" s="87">
        <v>38599.11</v>
      </c>
      <c r="D255" s="87">
        <v>23</v>
      </c>
    </row>
    <row r="256" spans="1:4" x14ac:dyDescent="0.3">
      <c r="A256" s="87">
        <v>255</v>
      </c>
      <c r="B256" s="87" t="s">
        <v>790</v>
      </c>
      <c r="C256" s="87">
        <v>483884.12</v>
      </c>
      <c r="D256" s="87">
        <v>81</v>
      </c>
    </row>
    <row r="257" spans="1:4" x14ac:dyDescent="0.3">
      <c r="A257" s="87">
        <v>256</v>
      </c>
      <c r="B257" s="87" t="s">
        <v>1175</v>
      </c>
      <c r="C257" s="87">
        <v>173997.4</v>
      </c>
      <c r="D257" s="87">
        <v>38</v>
      </c>
    </row>
    <row r="258" spans="1:4" x14ac:dyDescent="0.3">
      <c r="A258" s="87">
        <v>257</v>
      </c>
      <c r="B258" s="87" t="s">
        <v>847</v>
      </c>
      <c r="C258" s="87">
        <v>385326.09</v>
      </c>
      <c r="D258" s="87">
        <v>41</v>
      </c>
    </row>
    <row r="259" spans="1:4" x14ac:dyDescent="0.3">
      <c r="A259" s="87">
        <v>258</v>
      </c>
      <c r="B259" s="87" t="s">
        <v>1098</v>
      </c>
      <c r="C259" s="87">
        <v>77670.62</v>
      </c>
      <c r="D259" s="87">
        <v>39</v>
      </c>
    </row>
    <row r="260" spans="1:4" x14ac:dyDescent="0.3">
      <c r="A260" s="87">
        <v>259</v>
      </c>
      <c r="B260" s="87" t="s">
        <v>37</v>
      </c>
      <c r="C260" s="87">
        <v>691575.93</v>
      </c>
      <c r="D260" s="87">
        <v>148</v>
      </c>
    </row>
    <row r="261" spans="1:4" x14ac:dyDescent="0.3">
      <c r="A261" s="87">
        <v>260</v>
      </c>
      <c r="B261" s="87" t="s">
        <v>496</v>
      </c>
      <c r="C261" s="87">
        <v>124960.18</v>
      </c>
      <c r="D261" s="87">
        <v>24</v>
      </c>
    </row>
    <row r="262" spans="1:4" x14ac:dyDescent="0.3">
      <c r="A262" s="87">
        <v>261</v>
      </c>
      <c r="B262" s="87" t="s">
        <v>415</v>
      </c>
      <c r="C262" s="87">
        <v>159085.19</v>
      </c>
      <c r="D262" s="87">
        <v>47</v>
      </c>
    </row>
    <row r="263" spans="1:4" x14ac:dyDescent="0.3">
      <c r="A263" s="87">
        <v>262</v>
      </c>
      <c r="B263" s="87" t="s">
        <v>1227</v>
      </c>
      <c r="C263" s="87">
        <v>55273.15</v>
      </c>
      <c r="D263" s="87">
        <v>29</v>
      </c>
    </row>
    <row r="264" spans="1:4" x14ac:dyDescent="0.3">
      <c r="A264" s="87">
        <v>263</v>
      </c>
      <c r="B264" s="87" t="s">
        <v>1166</v>
      </c>
      <c r="C264" s="87">
        <v>297815.03000000003</v>
      </c>
      <c r="D264" s="87">
        <v>43</v>
      </c>
    </row>
    <row r="265" spans="1:4" x14ac:dyDescent="0.3">
      <c r="A265" s="87">
        <v>264</v>
      </c>
      <c r="B265" s="87" t="s">
        <v>1282</v>
      </c>
      <c r="C265" s="87">
        <v>116426</v>
      </c>
      <c r="D265" s="87">
        <v>47</v>
      </c>
    </row>
    <row r="266" spans="1:4" x14ac:dyDescent="0.3">
      <c r="A266" s="87">
        <v>265</v>
      </c>
      <c r="B266" s="87" t="s">
        <v>527</v>
      </c>
      <c r="C266" s="87">
        <v>55317.36</v>
      </c>
      <c r="D266" s="87">
        <v>44</v>
      </c>
    </row>
    <row r="267" spans="1:4" x14ac:dyDescent="0.3">
      <c r="A267" s="87">
        <v>266</v>
      </c>
      <c r="B267" s="87" t="s">
        <v>1206</v>
      </c>
      <c r="C267" s="87">
        <v>2273.48</v>
      </c>
      <c r="D267" s="87">
        <v>5</v>
      </c>
    </row>
    <row r="268" spans="1:4" x14ac:dyDescent="0.3">
      <c r="A268" s="87">
        <v>267</v>
      </c>
      <c r="B268" s="87" t="s">
        <v>677</v>
      </c>
      <c r="C268" s="87">
        <v>345980.23</v>
      </c>
      <c r="D268" s="87">
        <v>74</v>
      </c>
    </row>
    <row r="269" spans="1:4" x14ac:dyDescent="0.3">
      <c r="A269" s="87">
        <v>268</v>
      </c>
      <c r="B269" s="87" t="s">
        <v>1137</v>
      </c>
      <c r="C269" s="87">
        <v>192835.8</v>
      </c>
      <c r="D269" s="87">
        <v>30</v>
      </c>
    </row>
    <row r="270" spans="1:4" x14ac:dyDescent="0.3">
      <c r="A270" s="87">
        <v>269</v>
      </c>
      <c r="B270" s="87" t="s">
        <v>135</v>
      </c>
      <c r="C270" s="87">
        <v>230757.6</v>
      </c>
      <c r="D270" s="87">
        <v>42</v>
      </c>
    </row>
    <row r="271" spans="1:4" x14ac:dyDescent="0.3">
      <c r="A271" s="87">
        <v>270</v>
      </c>
      <c r="B271" s="87" t="s">
        <v>948</v>
      </c>
      <c r="C271" s="87">
        <v>152211.16</v>
      </c>
      <c r="D271" s="87">
        <v>24</v>
      </c>
    </row>
    <row r="272" spans="1:4" x14ac:dyDescent="0.3">
      <c r="A272" s="87">
        <v>271</v>
      </c>
      <c r="B272" s="87" t="s">
        <v>941</v>
      </c>
      <c r="C272" s="87">
        <v>53392.67</v>
      </c>
      <c r="D272" s="87">
        <v>44</v>
      </c>
    </row>
    <row r="273" spans="1:4" x14ac:dyDescent="0.3">
      <c r="A273" s="87">
        <v>272</v>
      </c>
      <c r="B273" s="87" t="s">
        <v>742</v>
      </c>
      <c r="C273" s="87">
        <v>168231.47</v>
      </c>
      <c r="D273" s="87">
        <v>34</v>
      </c>
    </row>
    <row r="274" spans="1:4" x14ac:dyDescent="0.3">
      <c r="A274" s="87">
        <v>273</v>
      </c>
      <c r="B274" s="87" t="s">
        <v>42</v>
      </c>
      <c r="C274" s="87">
        <v>251565.22</v>
      </c>
      <c r="D274" s="87">
        <v>116</v>
      </c>
    </row>
    <row r="275" spans="1:4" x14ac:dyDescent="0.3">
      <c r="A275" s="87">
        <v>274</v>
      </c>
      <c r="B275" s="87" t="s">
        <v>832</v>
      </c>
      <c r="C275" s="87">
        <v>277905.32</v>
      </c>
      <c r="D275" s="87">
        <v>64</v>
      </c>
    </row>
    <row r="276" spans="1:4" x14ac:dyDescent="0.3">
      <c r="A276" s="87">
        <v>275</v>
      </c>
      <c r="B276" s="87" t="s">
        <v>542</v>
      </c>
      <c r="C276" s="87">
        <v>55256.15</v>
      </c>
      <c r="D276" s="87">
        <v>25</v>
      </c>
    </row>
    <row r="277" spans="1:4" x14ac:dyDescent="0.3">
      <c r="A277" s="87">
        <v>276</v>
      </c>
      <c r="B277" s="87" t="s">
        <v>880</v>
      </c>
      <c r="C277" s="87">
        <v>498719.25</v>
      </c>
      <c r="D277" s="87">
        <v>25</v>
      </c>
    </row>
    <row r="278" spans="1:4" x14ac:dyDescent="0.3">
      <c r="A278" s="87">
        <v>277</v>
      </c>
      <c r="B278" s="87" t="s">
        <v>310</v>
      </c>
      <c r="C278" s="87">
        <v>383129.11</v>
      </c>
      <c r="D278" s="87">
        <v>55</v>
      </c>
    </row>
    <row r="279" spans="1:4" x14ac:dyDescent="0.3">
      <c r="A279" s="87">
        <v>278</v>
      </c>
      <c r="B279" s="87" t="s">
        <v>962</v>
      </c>
      <c r="C279" s="87">
        <v>122187.16</v>
      </c>
      <c r="D279" s="87">
        <v>32</v>
      </c>
    </row>
    <row r="280" spans="1:4" x14ac:dyDescent="0.3">
      <c r="A280" s="87">
        <v>279</v>
      </c>
      <c r="B280" s="87" t="s">
        <v>1208</v>
      </c>
      <c r="C280" s="87">
        <v>260174.18</v>
      </c>
      <c r="D280" s="87">
        <v>48</v>
      </c>
    </row>
    <row r="281" spans="1:4" x14ac:dyDescent="0.3">
      <c r="A281" s="87">
        <v>280</v>
      </c>
      <c r="B281" s="87" t="s">
        <v>456</v>
      </c>
      <c r="C281" s="87">
        <v>248479.43</v>
      </c>
      <c r="D281" s="87">
        <v>33</v>
      </c>
    </row>
    <row r="282" spans="1:4" x14ac:dyDescent="0.3">
      <c r="A282" s="87">
        <v>281</v>
      </c>
      <c r="B282" s="87" t="s">
        <v>1179</v>
      </c>
      <c r="C282" s="87">
        <v>23101.82</v>
      </c>
      <c r="D282" s="87">
        <v>16</v>
      </c>
    </row>
    <row r="283" spans="1:4" x14ac:dyDescent="0.3">
      <c r="A283" s="87">
        <v>282</v>
      </c>
      <c r="B283" s="87" t="s">
        <v>807</v>
      </c>
      <c r="C283" s="87">
        <v>268034.36</v>
      </c>
      <c r="D283" s="87">
        <v>41</v>
      </c>
    </row>
    <row r="284" spans="1:4" x14ac:dyDescent="0.3">
      <c r="A284" s="87">
        <v>283</v>
      </c>
      <c r="B284" s="87" t="s">
        <v>1286</v>
      </c>
      <c r="C284" s="87">
        <v>299364.55</v>
      </c>
      <c r="D284" s="87">
        <v>44</v>
      </c>
    </row>
    <row r="285" spans="1:4" x14ac:dyDescent="0.3">
      <c r="A285" s="87">
        <v>284</v>
      </c>
      <c r="B285" s="87" t="s">
        <v>296</v>
      </c>
      <c r="C285" s="87">
        <v>144736.94</v>
      </c>
      <c r="D285" s="87">
        <v>23</v>
      </c>
    </row>
    <row r="286" spans="1:4" x14ac:dyDescent="0.3">
      <c r="A286" s="87">
        <v>285</v>
      </c>
      <c r="B286" s="87" t="s">
        <v>660</v>
      </c>
      <c r="C286" s="87">
        <v>203826.57</v>
      </c>
      <c r="D286" s="87">
        <v>38</v>
      </c>
    </row>
    <row r="287" spans="1:4" x14ac:dyDescent="0.3">
      <c r="A287" s="87">
        <v>286</v>
      </c>
      <c r="B287" s="87" t="s">
        <v>395</v>
      </c>
      <c r="C287" s="87">
        <v>117101.42</v>
      </c>
      <c r="D287" s="87">
        <v>62</v>
      </c>
    </row>
    <row r="288" spans="1:4" x14ac:dyDescent="0.3">
      <c r="A288" s="87">
        <v>287</v>
      </c>
      <c r="B288" s="87" t="s">
        <v>1189</v>
      </c>
      <c r="C288" s="87">
        <v>45307.61</v>
      </c>
      <c r="D288" s="87">
        <v>30</v>
      </c>
    </row>
    <row r="289" spans="1:4" x14ac:dyDescent="0.3">
      <c r="A289" s="87">
        <v>288</v>
      </c>
      <c r="B289" s="87" t="s">
        <v>1366</v>
      </c>
      <c r="C289" s="87">
        <v>69628.34</v>
      </c>
      <c r="D289" s="87">
        <v>16</v>
      </c>
    </row>
    <row r="290" spans="1:4" x14ac:dyDescent="0.3">
      <c r="A290" s="87">
        <v>289</v>
      </c>
      <c r="B290" s="87" t="s">
        <v>1144</v>
      </c>
      <c r="C290" s="87">
        <v>15790.68</v>
      </c>
      <c r="D290" s="87">
        <v>13</v>
      </c>
    </row>
    <row r="291" spans="1:4" x14ac:dyDescent="0.3">
      <c r="A291" s="87">
        <v>290</v>
      </c>
      <c r="B291" s="87" t="s">
        <v>141</v>
      </c>
      <c r="C291" s="87">
        <v>119265.56</v>
      </c>
      <c r="D291" s="87">
        <v>21</v>
      </c>
    </row>
    <row r="292" spans="1:4" x14ac:dyDescent="0.3">
      <c r="A292" s="87">
        <v>291</v>
      </c>
      <c r="B292" s="87" t="s">
        <v>1290</v>
      </c>
      <c r="C292" s="87">
        <v>15081.04</v>
      </c>
      <c r="D292" s="87">
        <v>15</v>
      </c>
    </row>
    <row r="293" spans="1:4" x14ac:dyDescent="0.3">
      <c r="A293" s="87">
        <v>292</v>
      </c>
      <c r="B293" s="87" t="s">
        <v>656</v>
      </c>
      <c r="C293" s="87">
        <v>2.71</v>
      </c>
      <c r="D293" s="87">
        <v>1</v>
      </c>
    </row>
    <row r="294" spans="1:4" x14ac:dyDescent="0.3">
      <c r="A294" s="87">
        <v>293</v>
      </c>
      <c r="B294" s="87" t="s">
        <v>1288</v>
      </c>
      <c r="C294" s="87">
        <v>6322.86</v>
      </c>
      <c r="D294" s="87">
        <v>7</v>
      </c>
    </row>
    <row r="295" spans="1:4" x14ac:dyDescent="0.3">
      <c r="A295" s="87">
        <v>294</v>
      </c>
      <c r="B295" s="87" t="s">
        <v>860</v>
      </c>
      <c r="C295" s="87">
        <v>299542.14</v>
      </c>
      <c r="D295" s="87">
        <v>31</v>
      </c>
    </row>
    <row r="296" spans="1:4" x14ac:dyDescent="0.3">
      <c r="A296" s="87">
        <v>295</v>
      </c>
      <c r="B296" s="87" t="s">
        <v>740</v>
      </c>
      <c r="C296" s="87">
        <v>82788.899999999994</v>
      </c>
      <c r="D296" s="87">
        <v>61</v>
      </c>
    </row>
    <row r="297" spans="1:4" x14ac:dyDescent="0.3">
      <c r="A297" s="87">
        <v>296</v>
      </c>
      <c r="B297" s="87" t="s">
        <v>171</v>
      </c>
      <c r="C297" s="87">
        <v>192756.72</v>
      </c>
      <c r="D297" s="87">
        <v>74</v>
      </c>
    </row>
    <row r="298" spans="1:4" x14ac:dyDescent="0.3">
      <c r="A298" s="87">
        <v>297</v>
      </c>
      <c r="B298" s="87" t="s">
        <v>903</v>
      </c>
      <c r="C298" s="87">
        <v>335117.5</v>
      </c>
      <c r="D298" s="87">
        <v>53</v>
      </c>
    </row>
    <row r="299" spans="1:4" x14ac:dyDescent="0.3">
      <c r="A299" s="87">
        <v>298</v>
      </c>
      <c r="B299" s="87" t="s">
        <v>1078</v>
      </c>
      <c r="C299" s="87">
        <v>259913.31</v>
      </c>
      <c r="D299" s="87">
        <v>125</v>
      </c>
    </row>
    <row r="300" spans="1:4" x14ac:dyDescent="0.3">
      <c r="A300" s="87">
        <v>299</v>
      </c>
      <c r="B300" s="87" t="s">
        <v>578</v>
      </c>
      <c r="C300" s="87">
        <v>205089.5</v>
      </c>
      <c r="D300" s="87">
        <v>40</v>
      </c>
    </row>
    <row r="301" spans="1:4" x14ac:dyDescent="0.3">
      <c r="A301" s="87">
        <v>300</v>
      </c>
      <c r="B301" s="87" t="s">
        <v>355</v>
      </c>
      <c r="C301" s="87">
        <v>306721.3</v>
      </c>
      <c r="D301" s="87">
        <v>107</v>
      </c>
    </row>
    <row r="302" spans="1:4" x14ac:dyDescent="0.3">
      <c r="A302" s="87">
        <v>301</v>
      </c>
      <c r="B302" s="87" t="s">
        <v>1108</v>
      </c>
      <c r="C302" s="87">
        <v>210838.8</v>
      </c>
      <c r="D302" s="87">
        <v>48</v>
      </c>
    </row>
    <row r="303" spans="1:4" x14ac:dyDescent="0.3">
      <c r="A303" s="87">
        <v>302</v>
      </c>
      <c r="B303" s="87" t="s">
        <v>58</v>
      </c>
      <c r="C303" s="87">
        <v>313644.34999999998</v>
      </c>
      <c r="D303" s="87">
        <v>57</v>
      </c>
    </row>
    <row r="304" spans="1:4" x14ac:dyDescent="0.3">
      <c r="A304" s="87">
        <v>303</v>
      </c>
      <c r="B304" s="87" t="s">
        <v>319</v>
      </c>
      <c r="C304" s="87">
        <v>1146543.54</v>
      </c>
      <c r="D304" s="87">
        <v>198</v>
      </c>
    </row>
    <row r="305" spans="1:4" x14ac:dyDescent="0.3">
      <c r="A305" s="87">
        <v>304</v>
      </c>
      <c r="B305" s="87" t="s">
        <v>1008</v>
      </c>
      <c r="C305" s="87">
        <v>217593.9</v>
      </c>
      <c r="D305" s="87">
        <v>37</v>
      </c>
    </row>
    <row r="306" spans="1:4" x14ac:dyDescent="0.3">
      <c r="A306" s="87">
        <v>305</v>
      </c>
      <c r="B306" s="87" t="s">
        <v>390</v>
      </c>
      <c r="C306" s="87">
        <v>193618.64</v>
      </c>
      <c r="D306" s="87">
        <v>66</v>
      </c>
    </row>
    <row r="307" spans="1:4" x14ac:dyDescent="0.3">
      <c r="A307" s="87">
        <v>306</v>
      </c>
      <c r="B307" s="87" t="s">
        <v>411</v>
      </c>
      <c r="C307" s="87">
        <v>228849.98</v>
      </c>
      <c r="D307" s="87">
        <v>57</v>
      </c>
    </row>
    <row r="308" spans="1:4" x14ac:dyDescent="0.3">
      <c r="A308" s="87">
        <v>307</v>
      </c>
      <c r="B308" s="87" t="s">
        <v>245</v>
      </c>
      <c r="C308" s="87">
        <v>189572.59</v>
      </c>
      <c r="D308" s="87">
        <v>47</v>
      </c>
    </row>
    <row r="309" spans="1:4" x14ac:dyDescent="0.3">
      <c r="A309" s="87">
        <v>308</v>
      </c>
      <c r="B309" s="87" t="s">
        <v>458</v>
      </c>
      <c r="C309" s="87">
        <v>43631.92</v>
      </c>
      <c r="D309" s="87">
        <v>35</v>
      </c>
    </row>
    <row r="310" spans="1:4" x14ac:dyDescent="0.3">
      <c r="A310" s="87">
        <v>309</v>
      </c>
      <c r="B310" s="87" t="s">
        <v>799</v>
      </c>
      <c r="C310" s="87">
        <v>321159.98</v>
      </c>
      <c r="D310" s="87">
        <v>55</v>
      </c>
    </row>
    <row r="311" spans="1:4" x14ac:dyDescent="0.3">
      <c r="A311" s="87">
        <v>310</v>
      </c>
      <c r="B311" s="87" t="s">
        <v>849</v>
      </c>
      <c r="C311" s="87">
        <v>246564.99</v>
      </c>
      <c r="D311" s="87">
        <v>37</v>
      </c>
    </row>
    <row r="312" spans="1:4" x14ac:dyDescent="0.3">
      <c r="A312" s="87">
        <v>311</v>
      </c>
      <c r="B312" s="87" t="s">
        <v>1164</v>
      </c>
      <c r="C312" s="87">
        <v>36525.269999999997</v>
      </c>
      <c r="D312" s="87">
        <v>15</v>
      </c>
    </row>
    <row r="313" spans="1:4" x14ac:dyDescent="0.3">
      <c r="A313" s="87">
        <v>312</v>
      </c>
      <c r="B313" s="87" t="s">
        <v>1215</v>
      </c>
      <c r="C313" s="87">
        <v>115102.31</v>
      </c>
      <c r="D313" s="87">
        <v>44</v>
      </c>
    </row>
    <row r="314" spans="1:4" x14ac:dyDescent="0.3">
      <c r="A314" s="87">
        <v>313</v>
      </c>
      <c r="B314" s="87" t="s">
        <v>145</v>
      </c>
      <c r="C314" s="87">
        <v>218203.13</v>
      </c>
      <c r="D314" s="87">
        <v>38</v>
      </c>
    </row>
    <row r="315" spans="1:4" x14ac:dyDescent="0.3">
      <c r="A315" s="87">
        <v>314</v>
      </c>
      <c r="B315" s="87" t="s">
        <v>1031</v>
      </c>
      <c r="C315" s="87">
        <v>210377.9</v>
      </c>
      <c r="D315" s="87">
        <v>76</v>
      </c>
    </row>
    <row r="316" spans="1:4" x14ac:dyDescent="0.3">
      <c r="A316" s="87">
        <v>315</v>
      </c>
      <c r="B316" s="87" t="s">
        <v>897</v>
      </c>
      <c r="C316" s="87">
        <v>249311.99</v>
      </c>
      <c r="D316" s="87">
        <v>45</v>
      </c>
    </row>
    <row r="317" spans="1:4" x14ac:dyDescent="0.3">
      <c r="A317" s="87">
        <v>316</v>
      </c>
      <c r="B317" s="87" t="s">
        <v>629</v>
      </c>
      <c r="C317" s="87">
        <v>54524.05</v>
      </c>
      <c r="D317" s="87">
        <v>35</v>
      </c>
    </row>
    <row r="318" spans="1:4" x14ac:dyDescent="0.3">
      <c r="A318" s="87">
        <v>317</v>
      </c>
      <c r="B318" s="87" t="s">
        <v>479</v>
      </c>
      <c r="C318" s="87">
        <v>125515.97</v>
      </c>
      <c r="D318" s="87">
        <v>32</v>
      </c>
    </row>
    <row r="319" spans="1:4" x14ac:dyDescent="0.3">
      <c r="A319" s="87">
        <v>318</v>
      </c>
      <c r="B319" s="87" t="s">
        <v>1177</v>
      </c>
      <c r="C319" s="87">
        <v>75925.55</v>
      </c>
      <c r="D319" s="87">
        <v>24</v>
      </c>
    </row>
    <row r="320" spans="1:4" x14ac:dyDescent="0.3">
      <c r="A320" s="87">
        <v>319</v>
      </c>
      <c r="B320" s="87" t="s">
        <v>1162</v>
      </c>
      <c r="C320" s="87">
        <v>169829.7</v>
      </c>
      <c r="D320" s="87">
        <v>98</v>
      </c>
    </row>
    <row r="321" spans="1:4" x14ac:dyDescent="0.3">
      <c r="A321" s="87">
        <v>320</v>
      </c>
      <c r="B321" s="87" t="s">
        <v>1020</v>
      </c>
      <c r="C321" s="87">
        <v>598934.18000000005</v>
      </c>
      <c r="D321" s="87">
        <v>93</v>
      </c>
    </row>
    <row r="322" spans="1:4" x14ac:dyDescent="0.3">
      <c r="A322" s="87">
        <v>321</v>
      </c>
      <c r="B322" s="87" t="s">
        <v>185</v>
      </c>
      <c r="C322" s="87">
        <v>386784.63</v>
      </c>
      <c r="D322" s="87">
        <v>107</v>
      </c>
    </row>
    <row r="323" spans="1:4" x14ac:dyDescent="0.3">
      <c r="A323" s="87">
        <v>322</v>
      </c>
      <c r="B323" s="87" t="s">
        <v>1304</v>
      </c>
      <c r="C323" s="87">
        <v>33956.86</v>
      </c>
      <c r="D323" s="87">
        <v>27</v>
      </c>
    </row>
    <row r="324" spans="1:4" x14ac:dyDescent="0.3">
      <c r="A324" s="87">
        <v>323</v>
      </c>
      <c r="B324" s="87" t="s">
        <v>44</v>
      </c>
      <c r="C324" s="87">
        <v>136325.62</v>
      </c>
      <c r="D324" s="87">
        <v>41</v>
      </c>
    </row>
    <row r="325" spans="1:4" x14ac:dyDescent="0.3">
      <c r="A325" s="87">
        <v>324</v>
      </c>
      <c r="B325" s="87" t="s">
        <v>1354</v>
      </c>
      <c r="C325" s="87">
        <v>329049.18</v>
      </c>
      <c r="D325" s="87">
        <v>41</v>
      </c>
    </row>
    <row r="326" spans="1:4" x14ac:dyDescent="0.3">
      <c r="A326" s="87">
        <v>325</v>
      </c>
      <c r="B326" s="87" t="s">
        <v>744</v>
      </c>
      <c r="C326" s="87">
        <v>119946.37</v>
      </c>
      <c r="D326" s="87">
        <v>40</v>
      </c>
    </row>
    <row r="327" spans="1:4" x14ac:dyDescent="0.3">
      <c r="A327" s="87">
        <v>326</v>
      </c>
      <c r="B327" s="87" t="s">
        <v>183</v>
      </c>
      <c r="C327" s="87">
        <v>213994.45</v>
      </c>
      <c r="D327" s="87">
        <v>48</v>
      </c>
    </row>
    <row r="328" spans="1:4" x14ac:dyDescent="0.3">
      <c r="A328" s="87">
        <v>327</v>
      </c>
      <c r="B328" s="87" t="s">
        <v>555</v>
      </c>
      <c r="C328" s="87">
        <v>282767.84999999998</v>
      </c>
      <c r="D328" s="87">
        <v>54</v>
      </c>
    </row>
    <row r="329" spans="1:4" x14ac:dyDescent="0.3">
      <c r="A329" s="87">
        <v>328</v>
      </c>
      <c r="B329" s="87" t="s">
        <v>1149</v>
      </c>
      <c r="C329" s="87">
        <v>60564.800000000003</v>
      </c>
      <c r="D329" s="87">
        <v>26</v>
      </c>
    </row>
    <row r="330" spans="1:4" x14ac:dyDescent="0.3">
      <c r="A330" s="87">
        <v>329</v>
      </c>
      <c r="B330" s="87" t="s">
        <v>929</v>
      </c>
      <c r="C330" s="87">
        <v>119666.78</v>
      </c>
      <c r="D330" s="87">
        <v>50</v>
      </c>
    </row>
    <row r="331" spans="1:4" x14ac:dyDescent="0.3">
      <c r="A331" s="87">
        <v>330</v>
      </c>
      <c r="B331" s="87" t="s">
        <v>866</v>
      </c>
      <c r="C331" s="87">
        <v>191208.39</v>
      </c>
      <c r="D331" s="87">
        <v>50</v>
      </c>
    </row>
    <row r="332" spans="1:4" x14ac:dyDescent="0.3">
      <c r="A332" s="87">
        <v>331</v>
      </c>
      <c r="B332" s="87" t="s">
        <v>764</v>
      </c>
      <c r="C332" s="87">
        <v>1761674.81</v>
      </c>
      <c r="D332" s="87">
        <v>130</v>
      </c>
    </row>
    <row r="333" spans="1:4" x14ac:dyDescent="0.3">
      <c r="A333" s="87">
        <v>332</v>
      </c>
      <c r="B333" s="87" t="s">
        <v>380</v>
      </c>
      <c r="C333" s="87">
        <v>158250.98000000001</v>
      </c>
      <c r="D333" s="87">
        <v>48</v>
      </c>
    </row>
    <row r="334" spans="1:4" x14ac:dyDescent="0.3">
      <c r="A334" s="87">
        <v>333</v>
      </c>
      <c r="B334" s="87" t="s">
        <v>1225</v>
      </c>
      <c r="C334" s="87">
        <v>19367.29</v>
      </c>
      <c r="D334" s="87">
        <v>16</v>
      </c>
    </row>
    <row r="335" spans="1:4" x14ac:dyDescent="0.3">
      <c r="A335" s="87">
        <v>334</v>
      </c>
      <c r="B335" s="87" t="s">
        <v>1360</v>
      </c>
      <c r="C335" s="87">
        <v>1065936.68</v>
      </c>
      <c r="D335" s="87">
        <v>148</v>
      </c>
    </row>
    <row r="336" spans="1:4" x14ac:dyDescent="0.3">
      <c r="A336" s="87">
        <v>335</v>
      </c>
      <c r="B336" s="87" t="s">
        <v>472</v>
      </c>
      <c r="C336" s="87">
        <v>327000.89</v>
      </c>
      <c r="D336" s="87">
        <v>55</v>
      </c>
    </row>
    <row r="337" spans="1:4" x14ac:dyDescent="0.3">
      <c r="A337" s="87">
        <v>336</v>
      </c>
      <c r="B337" s="87" t="s">
        <v>277</v>
      </c>
      <c r="C337" s="87">
        <v>74011.89</v>
      </c>
      <c r="D337" s="87">
        <v>44</v>
      </c>
    </row>
    <row r="338" spans="1:4" x14ac:dyDescent="0.3">
      <c r="A338" s="87">
        <v>337</v>
      </c>
      <c r="B338" s="87" t="s">
        <v>647</v>
      </c>
      <c r="C338" s="87">
        <v>447425.48</v>
      </c>
      <c r="D338" s="87">
        <v>31</v>
      </c>
    </row>
    <row r="339" spans="1:4" x14ac:dyDescent="0.3">
      <c r="A339" s="87">
        <v>338</v>
      </c>
      <c r="B339" s="87" t="s">
        <v>333</v>
      </c>
      <c r="C339" s="87">
        <v>576922.71</v>
      </c>
      <c r="D339" s="87">
        <v>70</v>
      </c>
    </row>
    <row r="340" spans="1:4" x14ac:dyDescent="0.3">
      <c r="A340" s="87">
        <v>339</v>
      </c>
      <c r="B340" s="87" t="s">
        <v>409</v>
      </c>
      <c r="C340" s="87">
        <v>111507.91</v>
      </c>
      <c r="D340" s="87">
        <v>30</v>
      </c>
    </row>
    <row r="341" spans="1:4" x14ac:dyDescent="0.3">
      <c r="A341" s="87">
        <v>340</v>
      </c>
      <c r="B341" s="87" t="s">
        <v>714</v>
      </c>
      <c r="C341" s="87">
        <v>124021.65</v>
      </c>
      <c r="D341" s="87">
        <v>41</v>
      </c>
    </row>
    <row r="342" spans="1:4" x14ac:dyDescent="0.3">
      <c r="A342" s="87">
        <v>341</v>
      </c>
      <c r="B342" s="87" t="s">
        <v>147</v>
      </c>
      <c r="C342" s="87">
        <v>565672.48</v>
      </c>
      <c r="D342" s="87">
        <v>65</v>
      </c>
    </row>
    <row r="343" spans="1:4" x14ac:dyDescent="0.3">
      <c r="A343" s="87">
        <v>342</v>
      </c>
      <c r="B343" s="87" t="s">
        <v>1257</v>
      </c>
      <c r="C343" s="87">
        <v>148159.62</v>
      </c>
      <c r="D343" s="87">
        <v>82</v>
      </c>
    </row>
    <row r="344" spans="1:4" x14ac:dyDescent="0.3">
      <c r="A344" s="87">
        <v>343</v>
      </c>
      <c r="B344" s="87" t="s">
        <v>181</v>
      </c>
      <c r="C344" s="87">
        <v>122312.85</v>
      </c>
      <c r="D344" s="87">
        <v>31</v>
      </c>
    </row>
    <row r="345" spans="1:4" x14ac:dyDescent="0.3">
      <c r="A345" s="87">
        <v>344</v>
      </c>
      <c r="B345" s="87" t="s">
        <v>368</v>
      </c>
      <c r="C345" s="87">
        <v>73077.02</v>
      </c>
      <c r="D345" s="87">
        <v>32</v>
      </c>
    </row>
    <row r="346" spans="1:4" x14ac:dyDescent="0.3">
      <c r="A346" s="87">
        <v>345</v>
      </c>
      <c r="B346" s="87" t="s">
        <v>343</v>
      </c>
      <c r="C346" s="87">
        <v>193336.66</v>
      </c>
      <c r="D346" s="87">
        <v>53</v>
      </c>
    </row>
    <row r="347" spans="1:4" x14ac:dyDescent="0.3">
      <c r="A347" s="87">
        <v>346</v>
      </c>
      <c r="B347" s="87" t="s">
        <v>386</v>
      </c>
      <c r="C347" s="87">
        <v>349135.31</v>
      </c>
      <c r="D347" s="87">
        <v>43</v>
      </c>
    </row>
    <row r="348" spans="1:4" x14ac:dyDescent="0.3">
      <c r="A348" s="87">
        <v>347</v>
      </c>
      <c r="B348" s="87" t="s">
        <v>603</v>
      </c>
      <c r="C348" s="87">
        <v>112591.26</v>
      </c>
      <c r="D348" s="87">
        <v>23</v>
      </c>
    </row>
    <row r="349" spans="1:4" x14ac:dyDescent="0.3">
      <c r="A349" s="87">
        <v>348</v>
      </c>
      <c r="B349" s="87" t="s">
        <v>1076</v>
      </c>
      <c r="C349" s="87">
        <v>134156</v>
      </c>
      <c r="D349" s="87">
        <v>29</v>
      </c>
    </row>
    <row r="350" spans="1:4" x14ac:dyDescent="0.3">
      <c r="A350" s="87">
        <v>349</v>
      </c>
      <c r="B350" s="87" t="s">
        <v>917</v>
      </c>
      <c r="C350" s="87">
        <v>488613.25</v>
      </c>
      <c r="D350" s="87">
        <v>68</v>
      </c>
    </row>
    <row r="351" spans="1:4" x14ac:dyDescent="0.3">
      <c r="A351" s="87">
        <v>350</v>
      </c>
      <c r="B351" s="87" t="s">
        <v>189</v>
      </c>
      <c r="C351" s="87">
        <v>247490.17</v>
      </c>
      <c r="D351" s="87">
        <v>74</v>
      </c>
    </row>
    <row r="352" spans="1:4" x14ac:dyDescent="0.3">
      <c r="A352" s="87">
        <v>351</v>
      </c>
      <c r="B352" s="87" t="s">
        <v>251</v>
      </c>
      <c r="C352" s="87">
        <v>173443.61</v>
      </c>
      <c r="D352" s="87">
        <v>38</v>
      </c>
    </row>
    <row r="353" spans="1:4" x14ac:dyDescent="0.3">
      <c r="A353" s="87">
        <v>352</v>
      </c>
      <c r="B353" s="87" t="s">
        <v>1294</v>
      </c>
      <c r="C353" s="87">
        <v>67526.27</v>
      </c>
      <c r="D353" s="87">
        <v>28</v>
      </c>
    </row>
    <row r="354" spans="1:4" x14ac:dyDescent="0.3">
      <c r="A354" s="87">
        <v>353</v>
      </c>
      <c r="B354" s="87" t="s">
        <v>281</v>
      </c>
      <c r="C354" s="87">
        <v>1211777.3600000001</v>
      </c>
      <c r="D354" s="87">
        <v>70</v>
      </c>
    </row>
    <row r="355" spans="1:4" x14ac:dyDescent="0.3">
      <c r="A355" s="87">
        <v>354</v>
      </c>
      <c r="B355" s="87" t="s">
        <v>1269</v>
      </c>
      <c r="C355" s="87">
        <v>221163.94</v>
      </c>
      <c r="D355" s="87">
        <v>35</v>
      </c>
    </row>
    <row r="356" spans="1:4" x14ac:dyDescent="0.3">
      <c r="A356" s="87">
        <v>355</v>
      </c>
      <c r="B356" s="87" t="s">
        <v>520</v>
      </c>
      <c r="C356" s="87">
        <v>71795.48</v>
      </c>
      <c r="D356" s="87">
        <v>53</v>
      </c>
    </row>
    <row r="357" spans="1:4" x14ac:dyDescent="0.3">
      <c r="A357" s="87">
        <v>356</v>
      </c>
      <c r="B357" s="87" t="s">
        <v>438</v>
      </c>
      <c r="C357" s="87">
        <v>339633.05</v>
      </c>
      <c r="D357" s="87">
        <v>103</v>
      </c>
    </row>
    <row r="358" spans="1:4" x14ac:dyDescent="0.3">
      <c r="A358" s="87">
        <v>357</v>
      </c>
      <c r="B358" s="87" t="s">
        <v>1132</v>
      </c>
      <c r="C358" s="87">
        <v>77037.13</v>
      </c>
      <c r="D358" s="87">
        <v>38</v>
      </c>
    </row>
    <row r="359" spans="1:4" x14ac:dyDescent="0.3">
      <c r="A359" s="87">
        <v>358</v>
      </c>
      <c r="B359" s="87" t="s">
        <v>1063</v>
      </c>
      <c r="C359" s="87">
        <v>170704.17</v>
      </c>
      <c r="D359" s="87">
        <v>41</v>
      </c>
    </row>
    <row r="360" spans="1:4" x14ac:dyDescent="0.3">
      <c r="A360" s="87">
        <v>359</v>
      </c>
      <c r="B360" s="87" t="s">
        <v>1090</v>
      </c>
      <c r="C360" s="87">
        <v>175934.37</v>
      </c>
      <c r="D360" s="87">
        <v>31</v>
      </c>
    </row>
    <row r="361" spans="1:4" x14ac:dyDescent="0.3">
      <c r="A361" s="87">
        <v>360</v>
      </c>
      <c r="B361" s="87" t="s">
        <v>974</v>
      </c>
      <c r="C361" s="87">
        <v>219931.18</v>
      </c>
      <c r="D361" s="87">
        <v>44</v>
      </c>
    </row>
    <row r="362" spans="1:4" x14ac:dyDescent="0.3">
      <c r="A362" s="87">
        <v>361</v>
      </c>
      <c r="B362" s="87" t="s">
        <v>419</v>
      </c>
      <c r="C362" s="87">
        <v>226379.88</v>
      </c>
      <c r="D362" s="87">
        <v>49</v>
      </c>
    </row>
    <row r="363" spans="1:4" x14ac:dyDescent="0.3">
      <c r="A363" s="87">
        <v>362</v>
      </c>
      <c r="B363" s="87" t="s">
        <v>1262</v>
      </c>
      <c r="C363" s="87">
        <v>234972.78</v>
      </c>
      <c r="D363" s="87">
        <v>44</v>
      </c>
    </row>
    <row r="364" spans="1:4" x14ac:dyDescent="0.3">
      <c r="A364" s="87">
        <v>363</v>
      </c>
      <c r="B364" s="87" t="s">
        <v>51</v>
      </c>
      <c r="C364" s="87">
        <v>53983.37</v>
      </c>
      <c r="D364" s="87">
        <v>28</v>
      </c>
    </row>
    <row r="365" spans="1:4" x14ac:dyDescent="0.3">
      <c r="A365" s="87">
        <v>364</v>
      </c>
      <c r="B365" s="87" t="s">
        <v>1352</v>
      </c>
      <c r="C365" s="87">
        <v>227915</v>
      </c>
      <c r="D365" s="87">
        <v>40</v>
      </c>
    </row>
    <row r="366" spans="1:4" x14ac:dyDescent="0.3">
      <c r="A366" s="87">
        <v>365</v>
      </c>
      <c r="B366" s="87" t="s">
        <v>347</v>
      </c>
      <c r="C366" s="87">
        <v>148996.34</v>
      </c>
      <c r="D366" s="87">
        <v>47</v>
      </c>
    </row>
    <row r="367" spans="1:4" x14ac:dyDescent="0.3">
      <c r="A367" s="87">
        <v>366</v>
      </c>
      <c r="B367" s="87" t="s">
        <v>1300</v>
      </c>
      <c r="C367" s="87">
        <v>34302.980000000003</v>
      </c>
      <c r="D367" s="87">
        <v>17</v>
      </c>
    </row>
    <row r="368" spans="1:4" x14ac:dyDescent="0.3">
      <c r="A368" s="87">
        <v>367</v>
      </c>
      <c r="B368" s="87" t="s">
        <v>758</v>
      </c>
      <c r="C368" s="87">
        <v>758376.52</v>
      </c>
      <c r="D368" s="87">
        <v>69</v>
      </c>
    </row>
    <row r="369" spans="1:4" x14ac:dyDescent="0.3">
      <c r="A369" s="87">
        <v>368</v>
      </c>
      <c r="B369" s="87" t="s">
        <v>106</v>
      </c>
      <c r="C369" s="87">
        <v>189227.87</v>
      </c>
      <c r="D369" s="87">
        <v>30</v>
      </c>
    </row>
    <row r="370" spans="1:4" x14ac:dyDescent="0.3">
      <c r="A370" s="87">
        <v>369</v>
      </c>
      <c r="B370" s="87" t="s">
        <v>1146</v>
      </c>
      <c r="C370" s="87">
        <v>27714.46</v>
      </c>
      <c r="D370" s="87">
        <v>12</v>
      </c>
    </row>
    <row r="371" spans="1:4" x14ac:dyDescent="0.3">
      <c r="A371" s="87">
        <v>370</v>
      </c>
      <c r="B371" s="87" t="s">
        <v>830</v>
      </c>
      <c r="C371" s="87">
        <v>71053.289999999994</v>
      </c>
      <c r="D371" s="87">
        <v>24</v>
      </c>
    </row>
    <row r="372" spans="1:4" x14ac:dyDescent="0.3">
      <c r="A372" s="87">
        <v>371</v>
      </c>
      <c r="B372" s="87" t="s">
        <v>1102</v>
      </c>
      <c r="C372" s="87">
        <v>63690.65</v>
      </c>
      <c r="D372" s="87">
        <v>30</v>
      </c>
    </row>
    <row r="373" spans="1:4" x14ac:dyDescent="0.3">
      <c r="A373" s="87">
        <v>372</v>
      </c>
      <c r="B373" s="87" t="s">
        <v>329</v>
      </c>
      <c r="C373" s="87">
        <v>220018.58</v>
      </c>
      <c r="D373" s="87">
        <v>56</v>
      </c>
    </row>
    <row r="374" spans="1:4" x14ac:dyDescent="0.3">
      <c r="A374" s="87">
        <v>373</v>
      </c>
      <c r="B374" s="87" t="s">
        <v>1155</v>
      </c>
      <c r="C374" s="87">
        <v>58112.37</v>
      </c>
      <c r="D374" s="87">
        <v>14</v>
      </c>
    </row>
    <row r="375" spans="1:4" x14ac:dyDescent="0.3">
      <c r="A375" s="87">
        <v>374</v>
      </c>
      <c r="B375" s="87" t="s">
        <v>1296</v>
      </c>
      <c r="C375" s="87">
        <v>26530.06</v>
      </c>
      <c r="D375" s="87">
        <v>17</v>
      </c>
    </row>
    <row r="376" spans="1:4" x14ac:dyDescent="0.3">
      <c r="A376" s="87">
        <v>375</v>
      </c>
      <c r="B376" s="87" t="s">
        <v>724</v>
      </c>
      <c r="C376" s="87">
        <v>65576.41</v>
      </c>
      <c r="D376" s="87">
        <v>16</v>
      </c>
    </row>
    <row r="377" spans="1:4" x14ac:dyDescent="0.3">
      <c r="A377" s="87">
        <v>376</v>
      </c>
      <c r="B377" s="87" t="s">
        <v>992</v>
      </c>
      <c r="C377" s="87">
        <v>70928.039999999994</v>
      </c>
      <c r="D377" s="87">
        <v>7</v>
      </c>
    </row>
    <row r="378" spans="1:4" x14ac:dyDescent="0.3">
      <c r="A378" s="87">
        <v>377</v>
      </c>
      <c r="B378" s="87" t="s">
        <v>668</v>
      </c>
      <c r="C378" s="87">
        <v>32269.040000000001</v>
      </c>
      <c r="D378" s="87">
        <v>7</v>
      </c>
    </row>
    <row r="379" spans="1:4" x14ac:dyDescent="0.3">
      <c r="A379" s="87">
        <v>378</v>
      </c>
      <c r="B379" s="87" t="s">
        <v>994</v>
      </c>
      <c r="C379" s="87">
        <v>5554.52</v>
      </c>
      <c r="D379" s="87">
        <v>6</v>
      </c>
    </row>
    <row r="380" spans="1:4" x14ac:dyDescent="0.3">
      <c r="A380" s="87">
        <v>379</v>
      </c>
      <c r="B380" s="87" t="s">
        <v>722</v>
      </c>
      <c r="C380" s="87">
        <v>7444.34</v>
      </c>
      <c r="D380" s="87">
        <v>5</v>
      </c>
    </row>
    <row r="381" spans="1:4" x14ac:dyDescent="0.3">
      <c r="A381" s="87">
        <v>380</v>
      </c>
      <c r="B381" s="87" t="s">
        <v>750</v>
      </c>
      <c r="C381" s="87">
        <v>25623.75</v>
      </c>
      <c r="D381" s="87">
        <v>8</v>
      </c>
    </row>
    <row r="382" spans="1:4" x14ac:dyDescent="0.3">
      <c r="A382" s="87">
        <v>381</v>
      </c>
      <c r="B382" s="87" t="s">
        <v>304</v>
      </c>
      <c r="C382" s="87">
        <v>0.32</v>
      </c>
      <c r="D382" s="87">
        <v>2</v>
      </c>
    </row>
    <row r="383" spans="1:4" x14ac:dyDescent="0.3">
      <c r="A383" s="87">
        <v>382</v>
      </c>
      <c r="B383" s="87" t="s">
        <v>522</v>
      </c>
      <c r="C383" s="87">
        <v>95956.9</v>
      </c>
      <c r="D383" s="87">
        <v>72</v>
      </c>
    </row>
    <row r="384" spans="1:4" x14ac:dyDescent="0.3">
      <c r="A384" s="87">
        <v>383</v>
      </c>
      <c r="B384" s="87" t="s">
        <v>167</v>
      </c>
      <c r="C384" s="87">
        <v>243458.95</v>
      </c>
      <c r="D384" s="87">
        <v>65</v>
      </c>
    </row>
    <row r="385" spans="1:4" x14ac:dyDescent="0.3">
      <c r="A385" s="87">
        <v>384</v>
      </c>
      <c r="B385" s="87" t="s">
        <v>984</v>
      </c>
      <c r="C385" s="87">
        <v>323402.44</v>
      </c>
      <c r="D385" s="87">
        <v>60</v>
      </c>
    </row>
    <row r="386" spans="1:4" x14ac:dyDescent="0.3">
      <c r="A386" s="87">
        <v>385</v>
      </c>
      <c r="B386" s="87" t="s">
        <v>1276</v>
      </c>
      <c r="C386" s="87">
        <v>27819.24</v>
      </c>
      <c r="D386" s="87">
        <v>16</v>
      </c>
    </row>
    <row r="387" spans="1:4" x14ac:dyDescent="0.3">
      <c r="A387" s="87">
        <v>386</v>
      </c>
      <c r="B387" s="87" t="s">
        <v>102</v>
      </c>
      <c r="C387" s="87">
        <v>210929.71</v>
      </c>
      <c r="D387" s="87">
        <v>59</v>
      </c>
    </row>
    <row r="388" spans="1:4" x14ac:dyDescent="0.3">
      <c r="A388" s="87">
        <v>387</v>
      </c>
      <c r="B388" s="87" t="s">
        <v>1240</v>
      </c>
      <c r="C388" s="87">
        <v>98002.05</v>
      </c>
      <c r="D388" s="87">
        <v>23</v>
      </c>
    </row>
    <row r="389" spans="1:4" x14ac:dyDescent="0.3">
      <c r="A389" s="87">
        <v>388</v>
      </c>
      <c r="B389" s="87" t="s">
        <v>776</v>
      </c>
      <c r="C389" s="87">
        <v>254932.68</v>
      </c>
      <c r="D389" s="87">
        <v>62</v>
      </c>
    </row>
    <row r="390" spans="1:4" x14ac:dyDescent="0.3">
      <c r="A390" s="87">
        <v>389</v>
      </c>
      <c r="B390" s="87" t="s">
        <v>585</v>
      </c>
      <c r="C390" s="87">
        <v>274700.5</v>
      </c>
      <c r="D390" s="87">
        <v>50</v>
      </c>
    </row>
    <row r="391" spans="1:4" x14ac:dyDescent="0.3">
      <c r="A391" s="87">
        <v>390</v>
      </c>
      <c r="B391" s="87" t="s">
        <v>907</v>
      </c>
      <c r="C391" s="87">
        <v>504306.74</v>
      </c>
      <c r="D391" s="87">
        <v>71</v>
      </c>
    </row>
    <row r="392" spans="1:4" x14ac:dyDescent="0.3">
      <c r="A392" s="87">
        <v>391</v>
      </c>
      <c r="B392" s="87" t="s">
        <v>207</v>
      </c>
      <c r="C392" s="87">
        <v>146225.60999999999</v>
      </c>
      <c r="D392" s="87">
        <v>103</v>
      </c>
    </row>
    <row r="393" spans="1:4" x14ac:dyDescent="0.3">
      <c r="A393" s="87">
        <v>392</v>
      </c>
      <c r="B393" s="87" t="s">
        <v>302</v>
      </c>
      <c r="C393" s="87">
        <v>133121.92000000001</v>
      </c>
      <c r="D393" s="87">
        <v>66</v>
      </c>
    </row>
    <row r="394" spans="1:4" x14ac:dyDescent="0.3">
      <c r="A394" s="87">
        <v>393</v>
      </c>
      <c r="B394" s="87" t="s">
        <v>115</v>
      </c>
      <c r="C394" s="87">
        <v>2123918.64</v>
      </c>
      <c r="D394" s="87">
        <v>131</v>
      </c>
    </row>
    <row r="395" spans="1:4" x14ac:dyDescent="0.3">
      <c r="A395" s="87">
        <v>394</v>
      </c>
      <c r="B395" s="87" t="s">
        <v>704</v>
      </c>
      <c r="C395" s="87">
        <v>118491.99</v>
      </c>
      <c r="D395" s="87">
        <v>19</v>
      </c>
    </row>
    <row r="396" spans="1:4" x14ac:dyDescent="0.3">
      <c r="A396" s="87">
        <v>395</v>
      </c>
      <c r="B396" s="87" t="s">
        <v>149</v>
      </c>
      <c r="C396" s="87">
        <v>429227.51</v>
      </c>
      <c r="D396" s="87">
        <v>168</v>
      </c>
    </row>
    <row r="397" spans="1:4" x14ac:dyDescent="0.3">
      <c r="A397" s="87">
        <v>396</v>
      </c>
      <c r="B397" s="87" t="s">
        <v>1356</v>
      </c>
      <c r="C397" s="87">
        <v>219472.47</v>
      </c>
      <c r="D397" s="87">
        <v>28</v>
      </c>
    </row>
    <row r="398" spans="1:4" x14ac:dyDescent="0.3">
      <c r="A398" s="87">
        <v>397</v>
      </c>
      <c r="B398" s="87" t="s">
        <v>161</v>
      </c>
      <c r="C398" s="87">
        <v>289464.49</v>
      </c>
      <c r="D398" s="87">
        <v>73</v>
      </c>
    </row>
    <row r="399" spans="1:4" x14ac:dyDescent="0.3">
      <c r="A399" s="87">
        <v>398</v>
      </c>
      <c r="B399" s="87" t="s">
        <v>924</v>
      </c>
      <c r="C399" s="87">
        <v>162683.70000000001</v>
      </c>
      <c r="D399" s="87">
        <v>54</v>
      </c>
    </row>
    <row r="400" spans="1:4" x14ac:dyDescent="0.3">
      <c r="A400" s="87">
        <v>399</v>
      </c>
      <c r="B400" s="87" t="s">
        <v>1378</v>
      </c>
      <c r="C400" s="87">
        <v>93647.44</v>
      </c>
      <c r="D400" s="87">
        <v>39</v>
      </c>
    </row>
    <row r="401" spans="1:4" x14ac:dyDescent="0.3">
      <c r="A401" s="87">
        <v>400</v>
      </c>
      <c r="B401" s="87" t="s">
        <v>255</v>
      </c>
      <c r="C401" s="87">
        <v>201418.37</v>
      </c>
      <c r="D401" s="87">
        <v>82</v>
      </c>
    </row>
    <row r="402" spans="1:4" x14ac:dyDescent="0.3">
      <c r="A402" s="87">
        <v>401</v>
      </c>
      <c r="B402" s="87" t="s">
        <v>675</v>
      </c>
      <c r="C402" s="87">
        <v>983323.72</v>
      </c>
      <c r="D402" s="87">
        <v>163</v>
      </c>
    </row>
    <row r="403" spans="1:4" x14ac:dyDescent="0.3">
      <c r="A403" s="87">
        <v>402</v>
      </c>
      <c r="B403" s="87" t="s">
        <v>697</v>
      </c>
      <c r="C403" s="87">
        <v>403855.53</v>
      </c>
      <c r="D403" s="87">
        <v>48</v>
      </c>
    </row>
    <row r="404" spans="1:4" x14ac:dyDescent="0.3">
      <c r="A404" s="87">
        <v>403</v>
      </c>
      <c r="B404" s="87" t="s">
        <v>536</v>
      </c>
      <c r="C404" s="87">
        <v>290035.99</v>
      </c>
      <c r="D404" s="87">
        <v>39</v>
      </c>
    </row>
    <row r="405" spans="1:4" x14ac:dyDescent="0.3">
      <c r="A405" s="87">
        <v>404</v>
      </c>
      <c r="B405" s="87" t="s">
        <v>90</v>
      </c>
      <c r="C405" s="87">
        <v>92564.35</v>
      </c>
      <c r="D405" s="87">
        <v>29</v>
      </c>
    </row>
    <row r="406" spans="1:4" x14ac:dyDescent="0.3">
      <c r="A406" s="87">
        <v>405</v>
      </c>
      <c r="B406" s="87" t="s">
        <v>257</v>
      </c>
      <c r="C406" s="87">
        <v>233791.58</v>
      </c>
      <c r="D406" s="87">
        <v>83</v>
      </c>
    </row>
    <row r="407" spans="1:4" x14ac:dyDescent="0.3">
      <c r="A407" s="87">
        <v>406</v>
      </c>
      <c r="B407" s="87" t="s">
        <v>325</v>
      </c>
      <c r="C407" s="87">
        <v>248526.97</v>
      </c>
      <c r="D407" s="87">
        <v>59</v>
      </c>
    </row>
    <row r="408" spans="1:4" x14ac:dyDescent="0.3">
      <c r="A408" s="87">
        <v>407</v>
      </c>
      <c r="B408" s="87" t="s">
        <v>1139</v>
      </c>
      <c r="C408" s="87">
        <v>85478.99</v>
      </c>
      <c r="D408" s="87">
        <v>36</v>
      </c>
    </row>
    <row r="409" spans="1:4" x14ac:dyDescent="0.3">
      <c r="A409" s="87">
        <v>408</v>
      </c>
      <c r="B409" s="87" t="s">
        <v>913</v>
      </c>
      <c r="C409" s="87">
        <v>495556.25</v>
      </c>
      <c r="D409" s="87">
        <v>74</v>
      </c>
    </row>
    <row r="410" spans="1:4" x14ac:dyDescent="0.3">
      <c r="A410" s="87">
        <v>409</v>
      </c>
      <c r="B410" s="87" t="s">
        <v>143</v>
      </c>
      <c r="C410" s="87">
        <v>642583.79</v>
      </c>
      <c r="D410" s="87">
        <v>171</v>
      </c>
    </row>
    <row r="411" spans="1:4" x14ac:dyDescent="0.3">
      <c r="A411" s="87">
        <v>410</v>
      </c>
      <c r="B411" s="87" t="s">
        <v>514</v>
      </c>
      <c r="C411" s="87">
        <v>119805.66</v>
      </c>
      <c r="D411" s="87">
        <v>27</v>
      </c>
    </row>
    <row r="412" spans="1:4" x14ac:dyDescent="0.3">
      <c r="A412" s="87">
        <v>411</v>
      </c>
      <c r="B412" s="87" t="s">
        <v>384</v>
      </c>
      <c r="C412" s="87">
        <v>855569.16</v>
      </c>
      <c r="D412" s="87">
        <v>255</v>
      </c>
    </row>
    <row r="413" spans="1:4" x14ac:dyDescent="0.3">
      <c r="A413" s="87">
        <v>412</v>
      </c>
      <c r="B413" s="87" t="s">
        <v>996</v>
      </c>
      <c r="C413" s="87">
        <v>356252.08</v>
      </c>
      <c r="D413" s="87">
        <v>71</v>
      </c>
    </row>
    <row r="414" spans="1:4" x14ac:dyDescent="0.3">
      <c r="A414" s="87">
        <v>413</v>
      </c>
      <c r="B414" s="87" t="s">
        <v>139</v>
      </c>
      <c r="C414" s="87">
        <v>225753.94</v>
      </c>
      <c r="D414" s="87">
        <v>35</v>
      </c>
    </row>
    <row r="415" spans="1:4" x14ac:dyDescent="0.3">
      <c r="A415" s="87">
        <v>414</v>
      </c>
      <c r="B415" s="87" t="s">
        <v>711</v>
      </c>
      <c r="C415" s="87">
        <v>343638.56</v>
      </c>
      <c r="D415" s="87">
        <v>38</v>
      </c>
    </row>
    <row r="416" spans="1:4" x14ac:dyDescent="0.3">
      <c r="A416" s="87">
        <v>415</v>
      </c>
      <c r="B416" s="87" t="s">
        <v>801</v>
      </c>
      <c r="C416" s="87">
        <v>418660.63</v>
      </c>
      <c r="D416" s="87">
        <v>82</v>
      </c>
    </row>
    <row r="417" spans="1:4" x14ac:dyDescent="0.3">
      <c r="A417" s="87">
        <v>416</v>
      </c>
      <c r="B417" s="87" t="s">
        <v>1278</v>
      </c>
      <c r="C417" s="87">
        <v>49929.49</v>
      </c>
      <c r="D417" s="87">
        <v>30</v>
      </c>
    </row>
    <row r="418" spans="1:4" x14ac:dyDescent="0.3">
      <c r="A418" s="87">
        <v>417</v>
      </c>
      <c r="B418" s="87" t="s">
        <v>782</v>
      </c>
      <c r="C418" s="87">
        <v>196321.57</v>
      </c>
      <c r="D418" s="87">
        <v>39</v>
      </c>
    </row>
    <row r="419" spans="1:4" x14ac:dyDescent="0.3">
      <c r="A419" s="87">
        <v>418</v>
      </c>
      <c r="B419" s="87" t="s">
        <v>887</v>
      </c>
      <c r="C419" s="87">
        <v>393973.37</v>
      </c>
      <c r="D419" s="87">
        <v>67</v>
      </c>
    </row>
    <row r="420" spans="1:4" x14ac:dyDescent="0.3">
      <c r="A420" s="87">
        <v>419</v>
      </c>
      <c r="B420" s="87" t="s">
        <v>249</v>
      </c>
      <c r="C420" s="87">
        <v>311549.84999999998</v>
      </c>
      <c r="D420" s="87">
        <v>94</v>
      </c>
    </row>
    <row r="421" spans="1:4" x14ac:dyDescent="0.3">
      <c r="A421" s="87">
        <v>420</v>
      </c>
      <c r="B421" s="87" t="s">
        <v>237</v>
      </c>
      <c r="C421" s="87">
        <v>110172.76</v>
      </c>
      <c r="D421" s="87">
        <v>40</v>
      </c>
    </row>
    <row r="422" spans="1:4" x14ac:dyDescent="0.3">
      <c r="A422" s="87">
        <v>421</v>
      </c>
      <c r="B422" s="87" t="s">
        <v>1229</v>
      </c>
      <c r="C422" s="87">
        <v>120907.34</v>
      </c>
      <c r="D422" s="87">
        <v>70</v>
      </c>
    </row>
    <row r="423" spans="1:4" x14ac:dyDescent="0.3">
      <c r="A423" s="87">
        <v>422</v>
      </c>
      <c r="B423" s="87" t="s">
        <v>738</v>
      </c>
      <c r="C423" s="87">
        <v>112705.89</v>
      </c>
      <c r="D423" s="87">
        <v>72</v>
      </c>
    </row>
    <row r="424" spans="1:4" x14ac:dyDescent="0.3">
      <c r="A424" s="87">
        <v>423</v>
      </c>
      <c r="B424" s="87" t="s">
        <v>1010</v>
      </c>
      <c r="C424" s="87">
        <v>140965.15</v>
      </c>
      <c r="D424" s="87">
        <v>29</v>
      </c>
    </row>
    <row r="425" spans="1:4" x14ac:dyDescent="0.3">
      <c r="A425" s="87">
        <v>424</v>
      </c>
      <c r="B425" s="87" t="s">
        <v>623</v>
      </c>
      <c r="C425" s="87">
        <v>104408.77</v>
      </c>
      <c r="D425" s="87">
        <v>28</v>
      </c>
    </row>
    <row r="426" spans="1:4" x14ac:dyDescent="0.3">
      <c r="A426" s="87">
        <v>425</v>
      </c>
      <c r="B426" s="87" t="s">
        <v>1039</v>
      </c>
      <c r="C426" s="87">
        <v>170960.04</v>
      </c>
      <c r="D426" s="87">
        <v>57</v>
      </c>
    </row>
    <row r="427" spans="1:4" x14ac:dyDescent="0.3">
      <c r="A427" s="87">
        <v>426</v>
      </c>
      <c r="B427" s="87" t="s">
        <v>1321</v>
      </c>
      <c r="C427" s="87">
        <v>85148.84</v>
      </c>
      <c r="D427" s="87">
        <v>15</v>
      </c>
    </row>
    <row r="428" spans="1:4" x14ac:dyDescent="0.3">
      <c r="A428" s="87">
        <v>427</v>
      </c>
      <c r="B428" s="87" t="s">
        <v>817</v>
      </c>
      <c r="C428" s="87">
        <v>700724.87</v>
      </c>
      <c r="D428" s="87">
        <v>67</v>
      </c>
    </row>
    <row r="429" spans="1:4" x14ac:dyDescent="0.3">
      <c r="A429" s="87">
        <v>428</v>
      </c>
      <c r="B429" s="87" t="s">
        <v>217</v>
      </c>
      <c r="C429" s="87">
        <v>169176.39</v>
      </c>
      <c r="D429" s="87">
        <v>47</v>
      </c>
    </row>
    <row r="430" spans="1:4" x14ac:dyDescent="0.3">
      <c r="A430" s="87">
        <v>429</v>
      </c>
      <c r="B430" s="87" t="s">
        <v>792</v>
      </c>
      <c r="C430" s="87">
        <v>274625.68</v>
      </c>
      <c r="D430" s="87">
        <v>57</v>
      </c>
    </row>
    <row r="431" spans="1:4" x14ac:dyDescent="0.3">
      <c r="A431" s="87">
        <v>430</v>
      </c>
      <c r="B431" s="87" t="s">
        <v>780</v>
      </c>
      <c r="C431" s="87">
        <v>145470.25</v>
      </c>
      <c r="D431" s="87">
        <v>32</v>
      </c>
    </row>
    <row r="432" spans="1:4" x14ac:dyDescent="0.3">
      <c r="A432" s="87">
        <v>431</v>
      </c>
      <c r="B432" s="87" t="s">
        <v>1342</v>
      </c>
      <c r="C432" s="87">
        <v>268981.15999999997</v>
      </c>
      <c r="D432" s="87">
        <v>41</v>
      </c>
    </row>
    <row r="433" spans="1:4" x14ac:dyDescent="0.3">
      <c r="A433" s="87">
        <v>432</v>
      </c>
      <c r="B433" s="87" t="s">
        <v>778</v>
      </c>
      <c r="C433" s="87">
        <v>41315.269999999997</v>
      </c>
      <c r="D433" s="87">
        <v>9</v>
      </c>
    </row>
    <row r="434" spans="1:4" x14ac:dyDescent="0.3">
      <c r="A434" s="87">
        <v>433</v>
      </c>
      <c r="B434" s="87" t="s">
        <v>335</v>
      </c>
      <c r="C434" s="87">
        <v>227046.36</v>
      </c>
      <c r="D434" s="87">
        <v>61</v>
      </c>
    </row>
    <row r="435" spans="1:4" x14ac:dyDescent="0.3">
      <c r="A435" s="87">
        <v>434</v>
      </c>
      <c r="B435" s="87" t="s">
        <v>179</v>
      </c>
      <c r="C435" s="87">
        <v>586210.91</v>
      </c>
      <c r="D435" s="87">
        <v>94</v>
      </c>
    </row>
    <row r="436" spans="1:4" x14ac:dyDescent="0.3">
      <c r="A436" s="87">
        <v>435</v>
      </c>
      <c r="B436" s="87" t="s">
        <v>1348</v>
      </c>
      <c r="C436" s="87">
        <v>257285.88</v>
      </c>
      <c r="D436" s="87">
        <v>30</v>
      </c>
    </row>
    <row r="437" spans="1:4" x14ac:dyDescent="0.3">
      <c r="A437" s="87">
        <v>436</v>
      </c>
      <c r="B437" s="87" t="s">
        <v>1153</v>
      </c>
      <c r="C437" s="87">
        <v>204441.08</v>
      </c>
      <c r="D437" s="87">
        <v>35</v>
      </c>
    </row>
    <row r="438" spans="1:4" x14ac:dyDescent="0.3">
      <c r="A438" s="87">
        <v>437</v>
      </c>
      <c r="B438" s="87" t="s">
        <v>199</v>
      </c>
      <c r="C438" s="87">
        <v>320397.63</v>
      </c>
      <c r="D438" s="87">
        <v>82</v>
      </c>
    </row>
    <row r="439" spans="1:4" x14ac:dyDescent="0.3">
      <c r="A439" s="87">
        <v>438</v>
      </c>
      <c r="B439" s="87" t="s">
        <v>1196</v>
      </c>
      <c r="C439" s="87">
        <v>82976.73</v>
      </c>
      <c r="D439" s="87">
        <v>25</v>
      </c>
    </row>
    <row r="440" spans="1:4" x14ac:dyDescent="0.3">
      <c r="A440" s="87">
        <v>439</v>
      </c>
      <c r="B440" s="87" t="s">
        <v>606</v>
      </c>
      <c r="C440" s="87">
        <v>193500.2</v>
      </c>
      <c r="D440" s="87">
        <v>26</v>
      </c>
    </row>
    <row r="441" spans="1:4" x14ac:dyDescent="0.3">
      <c r="A441" s="87">
        <v>440</v>
      </c>
      <c r="B441" s="87" t="s">
        <v>279</v>
      </c>
      <c r="C441" s="87">
        <v>691465.19</v>
      </c>
      <c r="D441" s="87">
        <v>59</v>
      </c>
    </row>
    <row r="442" spans="1:4" x14ac:dyDescent="0.3">
      <c r="A442" s="87">
        <v>441</v>
      </c>
      <c r="B442" s="87" t="s">
        <v>201</v>
      </c>
      <c r="C442" s="87">
        <v>384780.01</v>
      </c>
      <c r="D442" s="87">
        <v>48</v>
      </c>
    </row>
    <row r="443" spans="1:4" x14ac:dyDescent="0.3">
      <c r="A443" s="87">
        <v>442</v>
      </c>
      <c r="B443" s="87" t="s">
        <v>46</v>
      </c>
      <c r="C443" s="87">
        <v>1110481.96</v>
      </c>
      <c r="D443" s="87">
        <v>72</v>
      </c>
    </row>
    <row r="444" spans="1:4" x14ac:dyDescent="0.3">
      <c r="A444" s="87">
        <v>443</v>
      </c>
      <c r="B444" s="87" t="s">
        <v>308</v>
      </c>
      <c r="C444" s="87">
        <v>553508.07999999996</v>
      </c>
      <c r="D444" s="87">
        <v>64</v>
      </c>
    </row>
    <row r="445" spans="1:4" x14ac:dyDescent="0.3">
      <c r="A445" s="87">
        <v>444</v>
      </c>
      <c r="B445" s="87" t="s">
        <v>641</v>
      </c>
      <c r="C445" s="87">
        <v>107920.34</v>
      </c>
      <c r="D445" s="87">
        <v>16</v>
      </c>
    </row>
    <row r="446" spans="1:4" x14ac:dyDescent="0.3">
      <c r="A446" s="87">
        <v>445</v>
      </c>
      <c r="B446" s="87" t="s">
        <v>1067</v>
      </c>
      <c r="C446" s="87">
        <v>140049.75</v>
      </c>
      <c r="D446" s="87">
        <v>91</v>
      </c>
    </row>
    <row r="447" spans="1:4" x14ac:dyDescent="0.3">
      <c r="A447" s="87">
        <v>446</v>
      </c>
      <c r="B447" s="87" t="s">
        <v>573</v>
      </c>
      <c r="C447" s="87">
        <v>361692.49</v>
      </c>
      <c r="D447" s="87">
        <v>50</v>
      </c>
    </row>
    <row r="448" spans="1:4" x14ac:dyDescent="0.3">
      <c r="A448" s="87">
        <v>447</v>
      </c>
      <c r="B448" s="87" t="s">
        <v>1249</v>
      </c>
      <c r="C448" s="87">
        <v>146031.81</v>
      </c>
      <c r="D448" s="87">
        <v>23</v>
      </c>
    </row>
    <row r="449" spans="1:4" x14ac:dyDescent="0.3">
      <c r="A449" s="87">
        <v>448</v>
      </c>
      <c r="B449" s="87" t="s">
        <v>484</v>
      </c>
      <c r="C449" s="87">
        <v>264874.44</v>
      </c>
      <c r="D449" s="87">
        <v>42</v>
      </c>
    </row>
    <row r="450" spans="1:4" x14ac:dyDescent="0.3">
      <c r="A450" s="87">
        <v>449</v>
      </c>
      <c r="B450" s="87" t="s">
        <v>1231</v>
      </c>
      <c r="C450" s="87">
        <v>83923.06</v>
      </c>
      <c r="D450" s="87">
        <v>27</v>
      </c>
    </row>
    <row r="451" spans="1:4" x14ac:dyDescent="0.3">
      <c r="A451" s="87">
        <v>450</v>
      </c>
      <c r="B451" s="87" t="s">
        <v>1168</v>
      </c>
      <c r="C451" s="87">
        <v>30930.44</v>
      </c>
      <c r="D451" s="87">
        <v>15</v>
      </c>
    </row>
    <row r="452" spans="1:4" x14ac:dyDescent="0.3">
      <c r="A452" s="87">
        <v>451</v>
      </c>
      <c r="B452" s="87" t="s">
        <v>1271</v>
      </c>
      <c r="C452" s="87">
        <v>304343.94</v>
      </c>
      <c r="D452" s="87">
        <v>45</v>
      </c>
    </row>
    <row r="453" spans="1:4" x14ac:dyDescent="0.3">
      <c r="A453" s="87">
        <v>452</v>
      </c>
      <c r="B453" s="87" t="s">
        <v>689</v>
      </c>
      <c r="C453" s="87">
        <v>32638.73</v>
      </c>
      <c r="D453" s="87">
        <v>16</v>
      </c>
    </row>
    <row r="454" spans="1:4" x14ac:dyDescent="0.3">
      <c r="A454" s="87">
        <v>453</v>
      </c>
      <c r="B454" s="87" t="s">
        <v>337</v>
      </c>
      <c r="C454" s="87">
        <v>163522.37</v>
      </c>
      <c r="D454" s="87">
        <v>50</v>
      </c>
    </row>
    <row r="455" spans="1:4" x14ac:dyDescent="0.3">
      <c r="A455" s="87">
        <v>454</v>
      </c>
      <c r="B455" s="87" t="s">
        <v>1088</v>
      </c>
      <c r="C455" s="87">
        <v>153064.45000000001</v>
      </c>
      <c r="D455" s="87">
        <v>36</v>
      </c>
    </row>
    <row r="456" spans="1:4" x14ac:dyDescent="0.3">
      <c r="A456" s="87">
        <v>455</v>
      </c>
      <c r="B456" s="87" t="s">
        <v>754</v>
      </c>
      <c r="C456" s="87">
        <v>620862.42000000004</v>
      </c>
      <c r="D456" s="87">
        <v>87</v>
      </c>
    </row>
    <row r="457" spans="1:4" x14ac:dyDescent="0.3">
      <c r="A457" s="87">
        <v>456</v>
      </c>
      <c r="B457" s="87" t="s">
        <v>219</v>
      </c>
      <c r="C457" s="87">
        <v>86389.04</v>
      </c>
      <c r="D457" s="87">
        <v>44</v>
      </c>
    </row>
    <row r="458" spans="1:4" x14ac:dyDescent="0.3">
      <c r="A458" s="87">
        <v>457</v>
      </c>
      <c r="B458" s="87" t="s">
        <v>1330</v>
      </c>
      <c r="C458" s="87">
        <v>159424.03</v>
      </c>
      <c r="D458" s="87">
        <v>49</v>
      </c>
    </row>
    <row r="459" spans="1:4" x14ac:dyDescent="0.3">
      <c r="A459" s="87">
        <v>458</v>
      </c>
      <c r="B459" s="87" t="s">
        <v>1072</v>
      </c>
      <c r="C459" s="87">
        <v>344625.42</v>
      </c>
      <c r="D459" s="87">
        <v>31</v>
      </c>
    </row>
    <row r="460" spans="1:4" x14ac:dyDescent="0.3">
      <c r="A460" s="87">
        <v>459</v>
      </c>
      <c r="B460" s="87" t="s">
        <v>1065</v>
      </c>
      <c r="C460" s="87">
        <v>73313.009999999995</v>
      </c>
      <c r="D460" s="87">
        <v>21</v>
      </c>
    </row>
    <row r="461" spans="1:4" x14ac:dyDescent="0.3">
      <c r="A461" s="87">
        <v>460</v>
      </c>
      <c r="B461" s="87" t="s">
        <v>1128</v>
      </c>
      <c r="C461" s="87">
        <v>39441.93</v>
      </c>
      <c r="D461" s="87">
        <v>28</v>
      </c>
    </row>
    <row r="462" spans="1:4" x14ac:dyDescent="0.3">
      <c r="A462" s="87">
        <v>461</v>
      </c>
      <c r="B462" s="87" t="s">
        <v>752</v>
      </c>
      <c r="C462" s="87">
        <v>12714.92</v>
      </c>
      <c r="D462" s="87">
        <v>12</v>
      </c>
    </row>
    <row r="463" spans="1:4" x14ac:dyDescent="0.3">
      <c r="A463" s="87">
        <v>462</v>
      </c>
      <c r="B463" s="87" t="s">
        <v>883</v>
      </c>
      <c r="C463" s="87">
        <v>230387.24</v>
      </c>
      <c r="D463" s="87">
        <v>43</v>
      </c>
    </row>
    <row r="464" spans="1:4" x14ac:dyDescent="0.3">
      <c r="A464" s="87">
        <v>463</v>
      </c>
      <c r="B464" s="87" t="s">
        <v>1151</v>
      </c>
      <c r="C464" s="87">
        <v>88977.75</v>
      </c>
      <c r="D464" s="87">
        <v>27</v>
      </c>
    </row>
    <row r="465" spans="1:4" x14ac:dyDescent="0.3">
      <c r="A465" s="87">
        <v>464</v>
      </c>
      <c r="B465" s="87" t="s">
        <v>957</v>
      </c>
      <c r="C465" s="87">
        <v>103721.68</v>
      </c>
      <c r="D465" s="87">
        <v>22</v>
      </c>
    </row>
    <row r="466" spans="1:4" x14ac:dyDescent="0.3">
      <c r="A466" s="87">
        <v>465</v>
      </c>
      <c r="B466" s="87" t="s">
        <v>1060</v>
      </c>
      <c r="C466" s="87">
        <v>134792.88</v>
      </c>
      <c r="D466" s="87">
        <v>22</v>
      </c>
    </row>
    <row r="467" spans="1:4" x14ac:dyDescent="0.3">
      <c r="A467" s="87">
        <v>466</v>
      </c>
      <c r="B467" s="87" t="s">
        <v>121</v>
      </c>
      <c r="C467" s="87">
        <v>81827.23</v>
      </c>
      <c r="D467" s="87">
        <v>23</v>
      </c>
    </row>
    <row r="468" spans="1:4" x14ac:dyDescent="0.3">
      <c r="A468" s="87">
        <v>467</v>
      </c>
      <c r="B468" s="87" t="s">
        <v>893</v>
      </c>
      <c r="C468" s="87">
        <v>58744.05</v>
      </c>
      <c r="D468" s="87">
        <v>13</v>
      </c>
    </row>
    <row r="469" spans="1:4" x14ac:dyDescent="0.3">
      <c r="A469" s="87">
        <v>468</v>
      </c>
      <c r="B469" s="87" t="s">
        <v>1081</v>
      </c>
      <c r="C469" s="87">
        <v>270654.76</v>
      </c>
      <c r="D469" s="87">
        <v>106</v>
      </c>
    </row>
    <row r="470" spans="1:4" x14ac:dyDescent="0.3">
      <c r="A470" s="87">
        <v>469</v>
      </c>
      <c r="B470" s="87" t="s">
        <v>905</v>
      </c>
      <c r="C470" s="87">
        <v>722664.01</v>
      </c>
      <c r="D470" s="87">
        <v>112</v>
      </c>
    </row>
    <row r="471" spans="1:4" x14ac:dyDescent="0.3">
      <c r="A471" s="87">
        <v>470</v>
      </c>
      <c r="B471" s="87" t="s">
        <v>736</v>
      </c>
      <c r="C471" s="87">
        <v>239695.45</v>
      </c>
      <c r="D471" s="87">
        <v>96</v>
      </c>
    </row>
    <row r="472" spans="1:4" x14ac:dyDescent="0.3">
      <c r="A472" s="87">
        <v>471</v>
      </c>
      <c r="B472" s="87" t="s">
        <v>946</v>
      </c>
      <c r="C472" s="87">
        <v>531289.38</v>
      </c>
      <c r="D472" s="87">
        <v>80</v>
      </c>
    </row>
    <row r="473" spans="1:4" x14ac:dyDescent="0.3">
      <c r="A473" s="87">
        <v>472</v>
      </c>
      <c r="B473" s="87" t="s">
        <v>852</v>
      </c>
      <c r="C473" s="87">
        <v>1196320.1399999999</v>
      </c>
      <c r="D473" s="87">
        <v>138</v>
      </c>
    </row>
    <row r="474" spans="1:4" x14ac:dyDescent="0.3">
      <c r="A474" s="87">
        <v>473</v>
      </c>
      <c r="B474" s="87" t="s">
        <v>427</v>
      </c>
      <c r="C474" s="87">
        <v>190757.72</v>
      </c>
      <c r="D474" s="87">
        <v>28</v>
      </c>
    </row>
    <row r="475" spans="1:4" x14ac:dyDescent="0.3">
      <c r="A475" s="87">
        <v>474</v>
      </c>
      <c r="B475" s="87" t="s">
        <v>685</v>
      </c>
      <c r="C475" s="87">
        <v>1411000.25</v>
      </c>
      <c r="D475" s="87">
        <v>209</v>
      </c>
    </row>
    <row r="476" spans="1:4" x14ac:dyDescent="0.3">
      <c r="A476" s="87">
        <v>475</v>
      </c>
      <c r="B476" s="87" t="s">
        <v>362</v>
      </c>
      <c r="C476" s="87">
        <v>59933.35</v>
      </c>
      <c r="D476" s="87">
        <v>30</v>
      </c>
    </row>
    <row r="477" spans="1:4" x14ac:dyDescent="0.3">
      <c r="A477" s="87">
        <v>476</v>
      </c>
      <c r="B477" s="87" t="s">
        <v>835</v>
      </c>
      <c r="C477" s="87">
        <v>1053456.68</v>
      </c>
      <c r="D477" s="87">
        <v>71</v>
      </c>
    </row>
    <row r="478" spans="1:4" x14ac:dyDescent="0.3">
      <c r="A478" s="87">
        <v>477</v>
      </c>
      <c r="B478" s="87" t="s">
        <v>205</v>
      </c>
      <c r="C478" s="87">
        <v>92132</v>
      </c>
      <c r="D478" s="87">
        <v>37</v>
      </c>
    </row>
    <row r="479" spans="1:4" x14ac:dyDescent="0.3">
      <c r="A479" s="87">
        <v>478</v>
      </c>
      <c r="B479" s="87" t="s">
        <v>1280</v>
      </c>
      <c r="C479" s="87">
        <v>188263.15</v>
      </c>
      <c r="D479" s="87">
        <v>56</v>
      </c>
    </row>
    <row r="480" spans="1:4" x14ac:dyDescent="0.3">
      <c r="A480" s="87">
        <v>479</v>
      </c>
      <c r="B480" s="87" t="s">
        <v>317</v>
      </c>
      <c r="C480" s="87">
        <v>445067.61</v>
      </c>
      <c r="D480" s="87">
        <v>47</v>
      </c>
    </row>
    <row r="481" spans="1:4" x14ac:dyDescent="0.3">
      <c r="A481" s="87">
        <v>480</v>
      </c>
      <c r="B481" s="87" t="s">
        <v>870</v>
      </c>
      <c r="C481" s="87">
        <v>530141.88</v>
      </c>
      <c r="D481" s="87">
        <v>100</v>
      </c>
    </row>
    <row r="482" spans="1:4" x14ac:dyDescent="0.3">
      <c r="A482" s="87">
        <v>481</v>
      </c>
      <c r="B482" s="87" t="s">
        <v>854</v>
      </c>
      <c r="C482" s="87">
        <v>426096.98</v>
      </c>
      <c r="D482" s="87">
        <v>40</v>
      </c>
    </row>
    <row r="483" spans="1:4" x14ac:dyDescent="0.3">
      <c r="A483" s="87">
        <v>482</v>
      </c>
      <c r="B483" s="87" t="s">
        <v>104</v>
      </c>
      <c r="C483" s="87">
        <v>500034.62</v>
      </c>
      <c r="D483" s="87">
        <v>147</v>
      </c>
    </row>
    <row r="484" spans="1:4" x14ac:dyDescent="0.3">
      <c r="A484" s="87">
        <v>483</v>
      </c>
      <c r="B484" s="87" t="s">
        <v>359</v>
      </c>
      <c r="C484" s="87">
        <v>353700.07</v>
      </c>
      <c r="D484" s="87">
        <v>86</v>
      </c>
    </row>
    <row r="485" spans="1:4" x14ac:dyDescent="0.3">
      <c r="A485" s="87">
        <v>484</v>
      </c>
      <c r="B485" s="87" t="s">
        <v>1070</v>
      </c>
      <c r="C485" s="87">
        <v>181793.12</v>
      </c>
      <c r="D485" s="87">
        <v>43</v>
      </c>
    </row>
    <row r="486" spans="1:4" x14ac:dyDescent="0.3">
      <c r="A486" s="87">
        <v>485</v>
      </c>
      <c r="B486" s="87" t="s">
        <v>353</v>
      </c>
      <c r="C486" s="87">
        <v>283393.43</v>
      </c>
      <c r="D486" s="87">
        <v>105</v>
      </c>
    </row>
    <row r="487" spans="1:4" x14ac:dyDescent="0.3">
      <c r="A487" s="87">
        <v>486</v>
      </c>
      <c r="B487" s="87" t="s">
        <v>687</v>
      </c>
      <c r="C487" s="87">
        <v>3085961.18</v>
      </c>
      <c r="D487" s="87">
        <v>423</v>
      </c>
    </row>
    <row r="488" spans="1:4" x14ac:dyDescent="0.3">
      <c r="A488" s="87">
        <v>487</v>
      </c>
      <c r="B488" s="87" t="s">
        <v>247</v>
      </c>
      <c r="C488" s="87">
        <v>267349.96000000002</v>
      </c>
      <c r="D488" s="87">
        <v>58</v>
      </c>
    </row>
    <row r="489" spans="1:4" x14ac:dyDescent="0.3">
      <c r="A489" s="87">
        <v>488</v>
      </c>
      <c r="B489" s="87" t="s">
        <v>889</v>
      </c>
      <c r="C489" s="87">
        <v>276761.37</v>
      </c>
      <c r="D489" s="87">
        <v>42</v>
      </c>
    </row>
    <row r="490" spans="1:4" x14ac:dyDescent="0.3">
      <c r="A490" s="87">
        <v>489</v>
      </c>
      <c r="B490" s="87" t="s">
        <v>1200</v>
      </c>
      <c r="C490" s="87">
        <v>34451.879999999997</v>
      </c>
      <c r="D490" s="87">
        <v>26</v>
      </c>
    </row>
    <row r="491" spans="1:4" x14ac:dyDescent="0.3">
      <c r="A491" s="87">
        <v>490</v>
      </c>
      <c r="B491" s="87" t="s">
        <v>841</v>
      </c>
      <c r="C491" s="87">
        <v>991033.57</v>
      </c>
      <c r="D491" s="87">
        <v>95</v>
      </c>
    </row>
    <row r="492" spans="1:4" x14ac:dyDescent="0.3">
      <c r="A492" s="87">
        <v>491</v>
      </c>
      <c r="B492" s="87" t="s">
        <v>809</v>
      </c>
      <c r="C492" s="87">
        <v>1032082.38</v>
      </c>
      <c r="D492" s="87">
        <v>132</v>
      </c>
    </row>
    <row r="493" spans="1:4" x14ac:dyDescent="0.3">
      <c r="A493" s="87">
        <v>492</v>
      </c>
      <c r="B493" s="87" t="s">
        <v>1187</v>
      </c>
      <c r="C493" s="87">
        <v>114631.85</v>
      </c>
      <c r="D493" s="87">
        <v>45</v>
      </c>
    </row>
    <row r="494" spans="1:4" x14ac:dyDescent="0.3">
      <c r="A494" s="87">
        <v>493</v>
      </c>
      <c r="B494" s="87" t="s">
        <v>137</v>
      </c>
      <c r="C494" s="87">
        <v>104723.35</v>
      </c>
      <c r="D494" s="87">
        <v>46</v>
      </c>
    </row>
    <row r="495" spans="1:4" x14ac:dyDescent="0.3">
      <c r="A495" s="87">
        <v>494</v>
      </c>
      <c r="B495" s="87" t="s">
        <v>327</v>
      </c>
      <c r="C495" s="87">
        <v>271879.23</v>
      </c>
      <c r="D495" s="87">
        <v>78</v>
      </c>
    </row>
    <row r="496" spans="1:4" x14ac:dyDescent="0.3">
      <c r="A496" s="87">
        <v>495</v>
      </c>
      <c r="B496" s="87" t="s">
        <v>693</v>
      </c>
      <c r="C496" s="87">
        <v>447060.35</v>
      </c>
      <c r="D496" s="87">
        <v>66</v>
      </c>
    </row>
    <row r="497" spans="1:4" x14ac:dyDescent="0.3">
      <c r="A497" s="87">
        <v>496</v>
      </c>
      <c r="B497" s="87" t="s">
        <v>481</v>
      </c>
      <c r="C497" s="87">
        <v>132530.74</v>
      </c>
      <c r="D497" s="87">
        <v>26</v>
      </c>
    </row>
    <row r="498" spans="1:4" x14ac:dyDescent="0.3">
      <c r="A498" s="87">
        <v>497</v>
      </c>
      <c r="B498" s="87" t="s">
        <v>561</v>
      </c>
      <c r="C498" s="87">
        <v>174625.69</v>
      </c>
      <c r="D498" s="87">
        <v>31</v>
      </c>
    </row>
    <row r="499" spans="1:4" x14ac:dyDescent="0.3">
      <c r="A499" s="87">
        <v>498</v>
      </c>
      <c r="B499" s="87" t="s">
        <v>670</v>
      </c>
      <c r="C499" s="87">
        <v>285276.71000000002</v>
      </c>
      <c r="D499" s="87">
        <v>70</v>
      </c>
    </row>
    <row r="500" spans="1:4" x14ac:dyDescent="0.3">
      <c r="A500" s="87">
        <v>499</v>
      </c>
      <c r="B500" s="87" t="s">
        <v>1123</v>
      </c>
      <c r="C500" s="87">
        <v>36720.75</v>
      </c>
      <c r="D500" s="87">
        <v>20</v>
      </c>
    </row>
    <row r="501" spans="1:4" x14ac:dyDescent="0.3">
      <c r="A501" s="87">
        <v>500</v>
      </c>
      <c r="B501" s="87" t="s">
        <v>845</v>
      </c>
      <c r="C501" s="87">
        <v>575977.26</v>
      </c>
      <c r="D501" s="87">
        <v>96</v>
      </c>
    </row>
    <row r="502" spans="1:4" x14ac:dyDescent="0.3">
      <c r="A502" s="87">
        <v>501</v>
      </c>
      <c r="B502" s="87" t="s">
        <v>1135</v>
      </c>
      <c r="C502" s="87">
        <v>53009.49</v>
      </c>
      <c r="D502" s="87">
        <v>7</v>
      </c>
    </row>
    <row r="503" spans="1:4" x14ac:dyDescent="0.3">
      <c r="A503" s="87">
        <v>502</v>
      </c>
      <c r="B503" s="87" t="s">
        <v>235</v>
      </c>
      <c r="C503" s="87">
        <v>94379.92</v>
      </c>
      <c r="D503" s="87">
        <v>48</v>
      </c>
    </row>
    <row r="504" spans="1:4" x14ac:dyDescent="0.3">
      <c r="A504" s="87">
        <v>503</v>
      </c>
      <c r="B504" s="87" t="s">
        <v>1106</v>
      </c>
      <c r="C504" s="87">
        <v>65735.08</v>
      </c>
      <c r="D504" s="87">
        <v>35</v>
      </c>
    </row>
    <row r="505" spans="1:4" x14ac:dyDescent="0.3">
      <c r="A505" s="87">
        <v>504</v>
      </c>
      <c r="B505" s="87" t="s">
        <v>477</v>
      </c>
      <c r="C505" s="87">
        <v>289725.05</v>
      </c>
      <c r="D505" s="87">
        <v>136</v>
      </c>
    </row>
    <row r="506" spans="1:4" x14ac:dyDescent="0.3">
      <c r="A506" s="87">
        <v>505</v>
      </c>
      <c r="B506" s="87" t="s">
        <v>442</v>
      </c>
      <c r="C506" s="87">
        <v>221419.27</v>
      </c>
      <c r="D506" s="87">
        <v>48</v>
      </c>
    </row>
    <row r="507" spans="1:4" x14ac:dyDescent="0.3">
      <c r="A507" s="87">
        <v>506</v>
      </c>
      <c r="B507" s="87" t="s">
        <v>1054</v>
      </c>
      <c r="C507" s="87">
        <v>180225.77</v>
      </c>
      <c r="D507" s="87">
        <v>21</v>
      </c>
    </row>
    <row r="508" spans="1:4" x14ac:dyDescent="0.3">
      <c r="A508" s="87">
        <v>507</v>
      </c>
      <c r="B508" s="87" t="s">
        <v>540</v>
      </c>
      <c r="C508" s="87">
        <v>369195.02</v>
      </c>
      <c r="D508" s="87">
        <v>58</v>
      </c>
    </row>
    <row r="509" spans="1:4" x14ac:dyDescent="0.3">
      <c r="A509" s="87">
        <v>508</v>
      </c>
      <c r="B509" s="87" t="s">
        <v>119</v>
      </c>
      <c r="C509" s="87">
        <v>63309.83</v>
      </c>
      <c r="D509" s="87">
        <v>29</v>
      </c>
    </row>
    <row r="510" spans="1:4" x14ac:dyDescent="0.3">
      <c r="A510" s="87">
        <v>509</v>
      </c>
      <c r="B510" s="87" t="s">
        <v>1114</v>
      </c>
      <c r="C510" s="87">
        <v>78121.48</v>
      </c>
      <c r="D510" s="87">
        <v>23</v>
      </c>
    </row>
    <row r="511" spans="1:4" x14ac:dyDescent="0.3">
      <c r="A511" s="87">
        <v>510</v>
      </c>
      <c r="B511" s="87" t="s">
        <v>839</v>
      </c>
      <c r="C511" s="87">
        <v>123067.52</v>
      </c>
      <c r="D511" s="87">
        <v>24</v>
      </c>
    </row>
    <row r="512" spans="1:4" x14ac:dyDescent="0.3">
      <c r="A512" s="87">
        <v>511</v>
      </c>
      <c r="B512" s="87" t="s">
        <v>795</v>
      </c>
      <c r="C512" s="87">
        <v>119092.37</v>
      </c>
      <c r="D512" s="87">
        <v>27</v>
      </c>
    </row>
    <row r="513" spans="1:4" x14ac:dyDescent="0.3">
      <c r="A513" s="87">
        <v>512</v>
      </c>
      <c r="B513" s="87" t="s">
        <v>1002</v>
      </c>
      <c r="C513" s="87">
        <v>183191.37</v>
      </c>
      <c r="D513" s="87">
        <v>28</v>
      </c>
    </row>
    <row r="514" spans="1:4" x14ac:dyDescent="0.3">
      <c r="A514" s="87">
        <v>513</v>
      </c>
      <c r="B514" s="87" t="s">
        <v>976</v>
      </c>
      <c r="C514" s="87">
        <v>54855.94</v>
      </c>
      <c r="D514" s="87">
        <v>10</v>
      </c>
    </row>
    <row r="515" spans="1:4" x14ac:dyDescent="0.3">
      <c r="A515" s="87">
        <v>514</v>
      </c>
      <c r="B515" s="87" t="s">
        <v>1223</v>
      </c>
      <c r="C515" s="87">
        <v>96006.22</v>
      </c>
      <c r="D515" s="87">
        <v>36</v>
      </c>
    </row>
    <row r="516" spans="1:4" x14ac:dyDescent="0.3">
      <c r="A516" s="87">
        <v>515</v>
      </c>
      <c r="B516" s="87" t="s">
        <v>227</v>
      </c>
      <c r="C516" s="87">
        <v>119551.65</v>
      </c>
      <c r="D516" s="87">
        <v>50</v>
      </c>
    </row>
    <row r="517" spans="1:4" x14ac:dyDescent="0.3">
      <c r="A517" s="87">
        <v>516</v>
      </c>
      <c r="B517" s="87" t="s">
        <v>803</v>
      </c>
      <c r="C517" s="87">
        <v>263027.75</v>
      </c>
      <c r="D517" s="87">
        <v>55</v>
      </c>
    </row>
    <row r="518" spans="1:4" x14ac:dyDescent="0.3">
      <c r="A518" s="87">
        <v>517</v>
      </c>
      <c r="B518" s="87" t="s">
        <v>446</v>
      </c>
      <c r="C518" s="87">
        <v>291753.40000000002</v>
      </c>
      <c r="D518" s="87">
        <v>56</v>
      </c>
    </row>
    <row r="519" spans="1:4" x14ac:dyDescent="0.3">
      <c r="A519" s="87">
        <v>518</v>
      </c>
      <c r="B519" s="87" t="s">
        <v>772</v>
      </c>
      <c r="C519" s="87">
        <v>172384.47</v>
      </c>
      <c r="D519" s="87">
        <v>39</v>
      </c>
    </row>
    <row r="520" spans="1:4" x14ac:dyDescent="0.3">
      <c r="A520" s="87">
        <v>519</v>
      </c>
      <c r="B520" s="87" t="s">
        <v>504</v>
      </c>
      <c r="C520" s="87">
        <v>956888.17</v>
      </c>
      <c r="D520" s="87">
        <v>126</v>
      </c>
    </row>
    <row r="521" spans="1:4" x14ac:dyDescent="0.3">
      <c r="A521" s="87">
        <v>520</v>
      </c>
      <c r="B521" s="87" t="s">
        <v>313</v>
      </c>
      <c r="C521" s="87">
        <v>142159.29999999999</v>
      </c>
      <c r="D521" s="87">
        <v>42</v>
      </c>
    </row>
    <row r="522" spans="1:4" x14ac:dyDescent="0.3">
      <c r="A522" s="87">
        <v>521</v>
      </c>
      <c r="B522" s="87" t="s">
        <v>1204</v>
      </c>
      <c r="C522" s="87">
        <v>15523.85</v>
      </c>
      <c r="D522" s="87">
        <v>23</v>
      </c>
    </row>
    <row r="523" spans="1:4" x14ac:dyDescent="0.3">
      <c r="A523" s="87">
        <v>522</v>
      </c>
      <c r="B523" s="87" t="s">
        <v>48</v>
      </c>
      <c r="C523" s="87">
        <v>136927.76999999999</v>
      </c>
      <c r="D523" s="87">
        <v>41</v>
      </c>
    </row>
    <row r="524" spans="1:4" x14ac:dyDescent="0.3">
      <c r="A524" s="87">
        <v>523</v>
      </c>
      <c r="B524" s="87" t="s">
        <v>153</v>
      </c>
      <c r="C524" s="87">
        <v>311014.59000000003</v>
      </c>
      <c r="D524" s="87">
        <v>63</v>
      </c>
    </row>
    <row r="525" spans="1:4" x14ac:dyDescent="0.3">
      <c r="A525" s="87">
        <v>524</v>
      </c>
      <c r="B525" s="87" t="s">
        <v>403</v>
      </c>
      <c r="C525" s="87">
        <v>22389.47</v>
      </c>
      <c r="D525" s="87">
        <v>13</v>
      </c>
    </row>
    <row r="526" spans="1:4" x14ac:dyDescent="0.3">
      <c r="A526" s="87">
        <v>525</v>
      </c>
      <c r="B526" s="87" t="s">
        <v>627</v>
      </c>
      <c r="C526" s="87">
        <v>256213.1</v>
      </c>
      <c r="D526" s="87">
        <v>29</v>
      </c>
    </row>
    <row r="527" spans="1:4" x14ac:dyDescent="0.3">
      <c r="A527" s="87">
        <v>526</v>
      </c>
      <c r="B527" s="87" t="s">
        <v>575</v>
      </c>
      <c r="C527" s="87">
        <v>299071.28000000003</v>
      </c>
      <c r="D527" s="87">
        <v>41</v>
      </c>
    </row>
    <row r="528" spans="1:4" x14ac:dyDescent="0.3">
      <c r="A528" s="87">
        <v>527</v>
      </c>
      <c r="B528" s="87" t="s">
        <v>926</v>
      </c>
      <c r="C528" s="87">
        <v>2542799.7200000002</v>
      </c>
      <c r="D528" s="87">
        <v>138</v>
      </c>
    </row>
    <row r="529" spans="1:4" x14ac:dyDescent="0.3">
      <c r="A529" s="87">
        <v>528</v>
      </c>
      <c r="B529" s="87" t="s">
        <v>467</v>
      </c>
      <c r="C529" s="87">
        <v>208302.54</v>
      </c>
      <c r="D529" s="87">
        <v>54</v>
      </c>
    </row>
    <row r="530" spans="1:4" x14ac:dyDescent="0.3">
      <c r="A530" s="87">
        <v>529</v>
      </c>
      <c r="B530" s="87" t="s">
        <v>518</v>
      </c>
      <c r="C530" s="87">
        <v>91661.53</v>
      </c>
      <c r="D530" s="87">
        <v>61</v>
      </c>
    </row>
    <row r="531" spans="1:4" x14ac:dyDescent="0.3">
      <c r="A531" s="87">
        <v>530</v>
      </c>
      <c r="B531" s="87" t="s">
        <v>393</v>
      </c>
      <c r="C531" s="87">
        <v>216883.77</v>
      </c>
      <c r="D531" s="87">
        <v>41</v>
      </c>
    </row>
    <row r="532" spans="1:4" x14ac:dyDescent="0.3">
      <c r="A532" s="87">
        <v>531</v>
      </c>
      <c r="B532" s="87" t="s">
        <v>695</v>
      </c>
      <c r="C532" s="87">
        <v>486246.64</v>
      </c>
      <c r="D532" s="87">
        <v>78</v>
      </c>
    </row>
    <row r="533" spans="1:4" x14ac:dyDescent="0.3">
      <c r="A533" s="87">
        <v>532</v>
      </c>
      <c r="B533" s="87" t="s">
        <v>571</v>
      </c>
      <c r="C533" s="87">
        <v>375536.81</v>
      </c>
      <c r="D533" s="87">
        <v>52</v>
      </c>
    </row>
    <row r="534" spans="1:4" x14ac:dyDescent="0.3">
      <c r="A534" s="87">
        <v>533</v>
      </c>
      <c r="B534" s="87" t="s">
        <v>672</v>
      </c>
      <c r="C534" s="87">
        <v>512864.33</v>
      </c>
      <c r="D534" s="87">
        <v>66</v>
      </c>
    </row>
    <row r="535" spans="1:4" x14ac:dyDescent="0.3">
      <c r="A535" s="87">
        <v>534</v>
      </c>
      <c r="B535" s="87" t="s">
        <v>1120</v>
      </c>
      <c r="C535" s="87">
        <v>309080.90000000002</v>
      </c>
      <c r="D535" s="87">
        <v>33</v>
      </c>
    </row>
    <row r="536" spans="1:4" x14ac:dyDescent="0.3">
      <c r="A536" s="87">
        <v>535</v>
      </c>
      <c r="B536" s="87" t="s">
        <v>874</v>
      </c>
      <c r="C536" s="87">
        <v>76338.8</v>
      </c>
      <c r="D536" s="87">
        <v>27</v>
      </c>
    </row>
    <row r="537" spans="1:4" x14ac:dyDescent="0.3">
      <c r="A537" s="87">
        <v>536</v>
      </c>
      <c r="B537" s="87" t="s">
        <v>1337</v>
      </c>
      <c r="C537" s="87">
        <v>548152.05000000005</v>
      </c>
      <c r="D537" s="87">
        <v>74</v>
      </c>
    </row>
    <row r="538" spans="1:4" x14ac:dyDescent="0.3">
      <c r="A538" s="87">
        <v>537</v>
      </c>
      <c r="B538" s="87" t="s">
        <v>616</v>
      </c>
      <c r="C538" s="87">
        <v>245686.05</v>
      </c>
      <c r="D538" s="87">
        <v>25</v>
      </c>
    </row>
    <row r="539" spans="1:4" x14ac:dyDescent="0.3">
      <c r="A539" s="87">
        <v>538</v>
      </c>
      <c r="B539" s="87" t="s">
        <v>950</v>
      </c>
      <c r="C539" s="87">
        <v>375462.41</v>
      </c>
      <c r="D539" s="87">
        <v>46</v>
      </c>
    </row>
    <row r="540" spans="1:4" x14ac:dyDescent="0.3">
      <c r="A540" s="87">
        <v>539</v>
      </c>
      <c r="B540" s="87" t="s">
        <v>625</v>
      </c>
      <c r="C540" s="87">
        <v>159740.79999999999</v>
      </c>
      <c r="D540" s="87">
        <v>36</v>
      </c>
    </row>
    <row r="541" spans="1:4" x14ac:dyDescent="0.3">
      <c r="A541" s="87">
        <v>540</v>
      </c>
      <c r="B541" s="87" t="s">
        <v>500</v>
      </c>
      <c r="C541" s="87">
        <v>230041.17</v>
      </c>
      <c r="D541" s="87">
        <v>36</v>
      </c>
    </row>
    <row r="542" spans="1:4" x14ac:dyDescent="0.3">
      <c r="A542" s="87">
        <v>541</v>
      </c>
      <c r="B542" s="87" t="s">
        <v>516</v>
      </c>
      <c r="C542" s="87">
        <v>103513.06</v>
      </c>
      <c r="D542" s="87">
        <v>19</v>
      </c>
    </row>
    <row r="543" spans="1:4" x14ac:dyDescent="0.3">
      <c r="A543" s="87">
        <v>542</v>
      </c>
      <c r="B543" s="87" t="s">
        <v>341</v>
      </c>
      <c r="C543" s="87">
        <v>161318.13</v>
      </c>
      <c r="D543" s="87">
        <v>49</v>
      </c>
    </row>
    <row r="544" spans="1:4" x14ac:dyDescent="0.3">
      <c r="A544" s="87">
        <v>543</v>
      </c>
      <c r="B544" s="87" t="s">
        <v>461</v>
      </c>
      <c r="C544" s="87">
        <v>38511.199999999997</v>
      </c>
      <c r="D544" s="87">
        <v>11</v>
      </c>
    </row>
    <row r="545" spans="1:4" x14ac:dyDescent="0.3">
      <c r="A545" s="87">
        <v>544</v>
      </c>
      <c r="B545" s="87" t="s">
        <v>1058</v>
      </c>
      <c r="C545" s="87">
        <v>112831.08</v>
      </c>
      <c r="D545" s="87">
        <v>18</v>
      </c>
    </row>
    <row r="546" spans="1:4" x14ac:dyDescent="0.3">
      <c r="A546" s="87">
        <v>545</v>
      </c>
      <c r="B546" s="87" t="s">
        <v>315</v>
      </c>
      <c r="C546" s="87">
        <v>205958.3</v>
      </c>
      <c r="D546" s="87">
        <v>60</v>
      </c>
    </row>
    <row r="547" spans="1:4" x14ac:dyDescent="0.3">
      <c r="A547" s="87">
        <v>546</v>
      </c>
      <c r="B547" s="87" t="s">
        <v>621</v>
      </c>
      <c r="C547" s="87">
        <v>53330.67</v>
      </c>
      <c r="D547" s="87">
        <v>15</v>
      </c>
    </row>
    <row r="548" spans="1:4" x14ac:dyDescent="0.3">
      <c r="A548" s="87">
        <v>547</v>
      </c>
      <c r="B548" s="87" t="s">
        <v>512</v>
      </c>
      <c r="C548" s="87">
        <v>113737.08</v>
      </c>
      <c r="D548" s="87">
        <v>32</v>
      </c>
    </row>
    <row r="549" spans="1:4" x14ac:dyDescent="0.3">
      <c r="A549" s="87">
        <v>548</v>
      </c>
      <c r="B549" s="87" t="s">
        <v>970</v>
      </c>
      <c r="C549" s="87">
        <v>34676.480000000003</v>
      </c>
      <c r="D549" s="87">
        <v>24</v>
      </c>
    </row>
    <row r="550" spans="1:4" x14ac:dyDescent="0.3">
      <c r="A550" s="87">
        <v>549</v>
      </c>
      <c r="B550" s="87" t="s">
        <v>720</v>
      </c>
      <c r="C550" s="87">
        <v>18291.98</v>
      </c>
      <c r="D550" s="87">
        <v>20</v>
      </c>
    </row>
    <row r="551" spans="1:4" x14ac:dyDescent="0.3">
      <c r="A551" s="87">
        <v>550</v>
      </c>
      <c r="B551" s="87" t="s">
        <v>1302</v>
      </c>
      <c r="C551" s="87">
        <v>12781.63</v>
      </c>
      <c r="D551" s="87">
        <v>11</v>
      </c>
    </row>
    <row r="552" spans="1:4" x14ac:dyDescent="0.3">
      <c r="A552" s="87">
        <v>551</v>
      </c>
      <c r="B552" s="87" t="s">
        <v>1274</v>
      </c>
      <c r="C552" s="87">
        <v>59863.47</v>
      </c>
      <c r="D552" s="87">
        <v>14</v>
      </c>
    </row>
    <row r="553" spans="1:4" x14ac:dyDescent="0.3">
      <c r="A553" s="87">
        <v>552</v>
      </c>
      <c r="B553" s="87" t="s">
        <v>843</v>
      </c>
      <c r="C553" s="87">
        <v>73994.83</v>
      </c>
      <c r="D553" s="87">
        <v>9</v>
      </c>
    </row>
    <row r="554" spans="1:4" x14ac:dyDescent="0.3">
      <c r="A554" s="87">
        <v>553</v>
      </c>
      <c r="B554" s="87" t="s">
        <v>920</v>
      </c>
      <c r="C554" s="87">
        <v>33.31</v>
      </c>
      <c r="D554" s="87">
        <v>2</v>
      </c>
    </row>
    <row r="555" spans="1:4" x14ac:dyDescent="0.3">
      <c r="A555" s="87">
        <v>554</v>
      </c>
      <c r="B555" s="87" t="s">
        <v>175</v>
      </c>
      <c r="C555" s="87">
        <v>313033.73</v>
      </c>
      <c r="D555" s="87">
        <v>76</v>
      </c>
    </row>
    <row r="556" spans="1:4" x14ac:dyDescent="0.3">
      <c r="A556" s="87">
        <v>555</v>
      </c>
      <c r="B556" s="87" t="s">
        <v>431</v>
      </c>
      <c r="C556" s="87">
        <v>376948.27</v>
      </c>
      <c r="D556" s="87">
        <v>145</v>
      </c>
    </row>
    <row r="557" spans="1:4" x14ac:dyDescent="0.3">
      <c r="A557" s="87">
        <v>556</v>
      </c>
      <c r="B557" s="87" t="s">
        <v>405</v>
      </c>
      <c r="C557" s="87">
        <v>638721.63</v>
      </c>
      <c r="D557" s="87">
        <v>160</v>
      </c>
    </row>
    <row r="558" spans="1:4" x14ac:dyDescent="0.3">
      <c r="A558" s="87">
        <v>557</v>
      </c>
      <c r="B558" s="87" t="s">
        <v>811</v>
      </c>
      <c r="C558" s="87">
        <v>1209952.27</v>
      </c>
      <c r="D558" s="87">
        <v>162</v>
      </c>
    </row>
    <row r="559" spans="1:4" x14ac:dyDescent="0.3">
      <c r="A559" s="87">
        <v>558</v>
      </c>
      <c r="B559" s="87" t="s">
        <v>173</v>
      </c>
      <c r="C559" s="87">
        <v>239027.45</v>
      </c>
      <c r="D559" s="87">
        <v>53</v>
      </c>
    </row>
    <row r="560" spans="1:4" x14ac:dyDescent="0.3">
      <c r="A560" s="87">
        <v>559</v>
      </c>
      <c r="B560" s="87" t="s">
        <v>413</v>
      </c>
      <c r="C560" s="87">
        <v>131901.82999999999</v>
      </c>
      <c r="D560" s="87">
        <v>39</v>
      </c>
    </row>
    <row r="561" spans="1:4" x14ac:dyDescent="0.3">
      <c r="A561" s="87">
        <v>560</v>
      </c>
      <c r="B561" s="87" t="s">
        <v>85</v>
      </c>
      <c r="C561" s="87">
        <v>39523.480000000003</v>
      </c>
      <c r="D561" s="87">
        <v>37</v>
      </c>
    </row>
    <row r="562" spans="1:4" x14ac:dyDescent="0.3">
      <c r="A562" s="87">
        <v>561</v>
      </c>
      <c r="B562" s="87" t="s">
        <v>31</v>
      </c>
      <c r="C562" s="87">
        <v>368935.94</v>
      </c>
      <c r="D562" s="87">
        <v>71</v>
      </c>
    </row>
    <row r="563" spans="1:4" x14ac:dyDescent="0.3">
      <c r="A563" s="87">
        <v>562</v>
      </c>
      <c r="B563" s="87" t="s">
        <v>269</v>
      </c>
      <c r="C563" s="87">
        <v>352352.76</v>
      </c>
      <c r="D563" s="87">
        <v>90</v>
      </c>
    </row>
    <row r="564" spans="1:4" x14ac:dyDescent="0.3">
      <c r="A564" s="87">
        <v>563</v>
      </c>
      <c r="B564" s="87" t="s">
        <v>1004</v>
      </c>
      <c r="C564" s="87">
        <v>862353.31</v>
      </c>
      <c r="D564" s="87">
        <v>121</v>
      </c>
    </row>
    <row r="565" spans="1:4" x14ac:dyDescent="0.3">
      <c r="A565" s="87">
        <v>564</v>
      </c>
      <c r="B565" s="87" t="s">
        <v>1056</v>
      </c>
      <c r="C565" s="87">
        <v>96709.88</v>
      </c>
      <c r="D565" s="87">
        <v>27</v>
      </c>
    </row>
    <row r="566" spans="1:4" x14ac:dyDescent="0.3">
      <c r="A566" s="87">
        <v>565</v>
      </c>
      <c r="B566" s="87" t="s">
        <v>434</v>
      </c>
      <c r="C566" s="87">
        <v>353739.1</v>
      </c>
      <c r="D566" s="87">
        <v>83</v>
      </c>
    </row>
    <row r="567" spans="1:4" x14ac:dyDescent="0.3">
      <c r="A567" s="87">
        <v>566</v>
      </c>
      <c r="B567" s="87" t="s">
        <v>788</v>
      </c>
      <c r="C567" s="87">
        <v>510327.7</v>
      </c>
      <c r="D567" s="87">
        <v>73</v>
      </c>
    </row>
    <row r="568" spans="1:4" x14ac:dyDescent="0.3">
      <c r="A568" s="87">
        <v>567</v>
      </c>
      <c r="B568" s="87" t="s">
        <v>612</v>
      </c>
      <c r="C568" s="87">
        <v>303850.75</v>
      </c>
      <c r="D568" s="87">
        <v>35</v>
      </c>
    </row>
    <row r="569" spans="1:4" x14ac:dyDescent="0.3">
      <c r="A569" s="87">
        <v>568</v>
      </c>
      <c r="B569" s="87" t="s">
        <v>885</v>
      </c>
      <c r="C569" s="87">
        <v>206060.51</v>
      </c>
      <c r="D569" s="87">
        <v>50</v>
      </c>
    </row>
    <row r="570" spans="1:4" x14ac:dyDescent="0.3">
      <c r="A570" s="87">
        <v>569</v>
      </c>
      <c r="B570" s="87" t="s">
        <v>69</v>
      </c>
      <c r="C570" s="87">
        <v>231049.46</v>
      </c>
      <c r="D570" s="87">
        <v>84</v>
      </c>
    </row>
    <row r="571" spans="1:4" x14ac:dyDescent="0.3">
      <c r="A571" s="87">
        <v>570</v>
      </c>
      <c r="B571" s="87" t="s">
        <v>1044</v>
      </c>
      <c r="C571" s="87">
        <v>781858.28</v>
      </c>
      <c r="D571" s="87">
        <v>133</v>
      </c>
    </row>
    <row r="572" spans="1:4" x14ac:dyDescent="0.3">
      <c r="A572" s="87">
        <v>571</v>
      </c>
      <c r="B572" s="87" t="s">
        <v>729</v>
      </c>
      <c r="C572" s="87">
        <v>302097.63</v>
      </c>
      <c r="D572" s="87">
        <v>47</v>
      </c>
    </row>
    <row r="573" spans="1:4" x14ac:dyDescent="0.3">
      <c r="A573" s="87">
        <v>572</v>
      </c>
      <c r="B573" s="87" t="s">
        <v>837</v>
      </c>
      <c r="C573" s="87">
        <v>152030.78</v>
      </c>
      <c r="D573" s="87">
        <v>32</v>
      </c>
    </row>
    <row r="574" spans="1:4" x14ac:dyDescent="0.3">
      <c r="A574" s="87">
        <v>573</v>
      </c>
      <c r="B574" s="87" t="s">
        <v>658</v>
      </c>
      <c r="C574" s="87">
        <v>348345.18</v>
      </c>
      <c r="D574" s="87">
        <v>74</v>
      </c>
    </row>
    <row r="575" spans="1:4" x14ac:dyDescent="0.3">
      <c r="A575" s="87">
        <v>574</v>
      </c>
      <c r="B575" s="87" t="s">
        <v>784</v>
      </c>
      <c r="C575" s="87">
        <v>86692.29</v>
      </c>
      <c r="D575" s="87">
        <v>45</v>
      </c>
    </row>
    <row r="576" spans="1:4" x14ac:dyDescent="0.3">
      <c r="A576" s="87">
        <v>575</v>
      </c>
      <c r="B576" s="87" t="s">
        <v>444</v>
      </c>
      <c r="C576" s="87">
        <v>394498.08</v>
      </c>
      <c r="D576" s="87">
        <v>65</v>
      </c>
    </row>
    <row r="577" spans="1:4" x14ac:dyDescent="0.3">
      <c r="A577" s="87">
        <v>576</v>
      </c>
      <c r="B577" s="87" t="s">
        <v>1033</v>
      </c>
      <c r="C577" s="87">
        <v>378182.01</v>
      </c>
      <c r="D577" s="87">
        <v>68</v>
      </c>
    </row>
    <row r="578" spans="1:4" x14ac:dyDescent="0.3">
      <c r="A578" s="87">
        <v>577</v>
      </c>
      <c r="B578" s="87" t="s">
        <v>191</v>
      </c>
      <c r="C578" s="87">
        <v>188648.43</v>
      </c>
      <c r="D578" s="87">
        <v>56</v>
      </c>
    </row>
    <row r="579" spans="1:4" x14ac:dyDescent="0.3">
      <c r="A579" s="87">
        <v>578</v>
      </c>
      <c r="B579" s="87" t="s">
        <v>822</v>
      </c>
      <c r="C579" s="87">
        <v>151300.01999999999</v>
      </c>
      <c r="D579" s="87">
        <v>57</v>
      </c>
    </row>
    <row r="580" spans="1:4" x14ac:dyDescent="0.3">
      <c r="A580" s="87">
        <v>579</v>
      </c>
      <c r="B580" s="87" t="s">
        <v>73</v>
      </c>
      <c r="C580" s="87">
        <v>56160.02</v>
      </c>
      <c r="D580" s="87">
        <v>36</v>
      </c>
    </row>
    <row r="581" spans="1:4" x14ac:dyDescent="0.3">
      <c r="A581" s="87">
        <v>580</v>
      </c>
      <c r="B581" s="87" t="s">
        <v>986</v>
      </c>
      <c r="C581" s="87">
        <v>191979.6</v>
      </c>
      <c r="D581" s="87">
        <v>44</v>
      </c>
    </row>
    <row r="582" spans="1:4" x14ac:dyDescent="0.3">
      <c r="A582" s="87">
        <v>581</v>
      </c>
      <c r="B582" s="87" t="s">
        <v>965</v>
      </c>
      <c r="C582" s="87">
        <v>271554.56</v>
      </c>
      <c r="D582" s="87">
        <v>58</v>
      </c>
    </row>
    <row r="583" spans="1:4" x14ac:dyDescent="0.3">
      <c r="A583" s="87">
        <v>582</v>
      </c>
      <c r="B583" s="87" t="s">
        <v>1116</v>
      </c>
      <c r="C583" s="87">
        <v>70080.87</v>
      </c>
      <c r="D583" s="87">
        <v>21</v>
      </c>
    </row>
    <row r="584" spans="1:4" x14ac:dyDescent="0.3">
      <c r="A584" s="87">
        <v>583</v>
      </c>
      <c r="B584" s="87" t="s">
        <v>151</v>
      </c>
      <c r="C584" s="87">
        <v>275507.64</v>
      </c>
      <c r="D584" s="87">
        <v>48</v>
      </c>
    </row>
    <row r="585" spans="1:4" x14ac:dyDescent="0.3">
      <c r="A585" s="87">
        <v>584</v>
      </c>
      <c r="B585" s="87" t="s">
        <v>899</v>
      </c>
      <c r="C585" s="87">
        <v>146429.07999999999</v>
      </c>
      <c r="D585" s="87">
        <v>30</v>
      </c>
    </row>
    <row r="586" spans="1:4" x14ac:dyDescent="0.3">
      <c r="A586" s="87">
        <v>585</v>
      </c>
      <c r="B586" s="87" t="s">
        <v>643</v>
      </c>
      <c r="C586" s="87">
        <v>203573.23</v>
      </c>
      <c r="D586" s="87">
        <v>35</v>
      </c>
    </row>
    <row r="587" spans="1:4" x14ac:dyDescent="0.3">
      <c r="A587" s="87">
        <v>586</v>
      </c>
      <c r="B587" s="87" t="s">
        <v>294</v>
      </c>
      <c r="C587" s="87">
        <v>70142.02</v>
      </c>
      <c r="D587" s="87">
        <v>30</v>
      </c>
    </row>
    <row r="588" spans="1:4" x14ac:dyDescent="0.3">
      <c r="A588" s="87">
        <v>587</v>
      </c>
      <c r="B588" s="87" t="s">
        <v>592</v>
      </c>
      <c r="C588" s="87">
        <v>91539.8</v>
      </c>
      <c r="D588" s="87">
        <v>37</v>
      </c>
    </row>
    <row r="589" spans="1:4" x14ac:dyDescent="0.3">
      <c r="A589" s="87">
        <v>588</v>
      </c>
      <c r="B589" s="87" t="s">
        <v>75</v>
      </c>
      <c r="C589" s="87">
        <v>146216.15</v>
      </c>
      <c r="D589" s="87">
        <v>58</v>
      </c>
    </row>
    <row r="590" spans="1:4" x14ac:dyDescent="0.3">
      <c r="A590" s="87">
        <v>589</v>
      </c>
      <c r="B590" s="87" t="s">
        <v>980</v>
      </c>
      <c r="C590" s="87">
        <v>137590.79999999999</v>
      </c>
      <c r="D590" s="87">
        <v>35</v>
      </c>
    </row>
    <row r="591" spans="1:4" x14ac:dyDescent="0.3">
      <c r="A591" s="87">
        <v>590</v>
      </c>
      <c r="B591" s="87" t="s">
        <v>23</v>
      </c>
      <c r="C591" s="87">
        <v>344934.19</v>
      </c>
      <c r="D591" s="87">
        <v>108</v>
      </c>
    </row>
    <row r="592" spans="1:4" x14ac:dyDescent="0.3">
      <c r="A592" s="87">
        <v>591</v>
      </c>
      <c r="B592" s="87" t="s">
        <v>681</v>
      </c>
      <c r="C592" s="87">
        <v>175500.11</v>
      </c>
      <c r="D592" s="87">
        <v>30</v>
      </c>
    </row>
    <row r="593" spans="1:4" x14ac:dyDescent="0.3">
      <c r="A593" s="87">
        <v>592</v>
      </c>
      <c r="B593" s="87" t="s">
        <v>321</v>
      </c>
      <c r="C593" s="87">
        <v>722428.06</v>
      </c>
      <c r="D593" s="87">
        <v>95</v>
      </c>
    </row>
    <row r="594" spans="1:4" x14ac:dyDescent="0.3">
      <c r="A594" s="87">
        <v>593</v>
      </c>
      <c r="B594" s="87" t="s">
        <v>300</v>
      </c>
      <c r="C594" s="87">
        <v>630394.82999999996</v>
      </c>
      <c r="D594" s="87">
        <v>48</v>
      </c>
    </row>
    <row r="595" spans="1:4" x14ac:dyDescent="0.3">
      <c r="A595" s="87">
        <v>594</v>
      </c>
      <c r="B595" s="87" t="s">
        <v>1358</v>
      </c>
      <c r="C595" s="87">
        <v>299044.40999999997</v>
      </c>
      <c r="D595" s="87">
        <v>39</v>
      </c>
    </row>
    <row r="596" spans="1:4" x14ac:dyDescent="0.3">
      <c r="A596" s="87">
        <v>595</v>
      </c>
      <c r="B596" s="87" t="s">
        <v>650</v>
      </c>
      <c r="C596" s="87">
        <v>8482.82</v>
      </c>
      <c r="D596" s="87">
        <v>50</v>
      </c>
    </row>
    <row r="597" spans="1:4" x14ac:dyDescent="0.3">
      <c r="A597" s="87">
        <v>596</v>
      </c>
      <c r="B597" s="87" t="s">
        <v>654</v>
      </c>
      <c r="C597" s="87">
        <v>25325.439999999999</v>
      </c>
      <c r="D597" s="87">
        <v>35</v>
      </c>
    </row>
    <row r="598" spans="1:4" x14ac:dyDescent="0.3">
      <c r="A598" s="87">
        <v>597</v>
      </c>
      <c r="B598" s="87" t="s">
        <v>77</v>
      </c>
      <c r="C598" s="87">
        <v>147794.85999999999</v>
      </c>
      <c r="D598" s="87">
        <v>64</v>
      </c>
    </row>
    <row r="599" spans="1:4" x14ac:dyDescent="0.3">
      <c r="A599" s="87">
        <v>598</v>
      </c>
      <c r="B599" s="87" t="s">
        <v>569</v>
      </c>
      <c r="C599" s="87">
        <v>402813.26</v>
      </c>
      <c r="D599" s="87">
        <v>51</v>
      </c>
    </row>
    <row r="600" spans="1:4" x14ac:dyDescent="0.3">
      <c r="A600" s="87">
        <v>599</v>
      </c>
      <c r="B600" s="87" t="s">
        <v>967</v>
      </c>
      <c r="C600" s="87">
        <v>234368.7</v>
      </c>
      <c r="D600" s="87">
        <v>47</v>
      </c>
    </row>
    <row r="601" spans="1:4" x14ac:dyDescent="0.3">
      <c r="A601" s="87">
        <v>600</v>
      </c>
      <c r="B601" s="87" t="s">
        <v>922</v>
      </c>
      <c r="C601" s="87">
        <v>112684.18</v>
      </c>
      <c r="D601" s="87">
        <v>49</v>
      </c>
    </row>
    <row r="602" spans="1:4" x14ac:dyDescent="0.3">
      <c r="A602" s="87">
        <v>601</v>
      </c>
      <c r="B602" s="87" t="s">
        <v>261</v>
      </c>
      <c r="C602" s="87">
        <v>213450.4</v>
      </c>
      <c r="D602" s="87">
        <v>78</v>
      </c>
    </row>
    <row r="603" spans="1:4" x14ac:dyDescent="0.3">
      <c r="A603" s="87">
        <v>602</v>
      </c>
      <c r="B603" s="87" t="s">
        <v>1344</v>
      </c>
      <c r="C603" s="87">
        <v>351486.97</v>
      </c>
      <c r="D603" s="87">
        <v>67</v>
      </c>
    </row>
    <row r="604" spans="1:4" x14ac:dyDescent="0.3">
      <c r="A604" s="87">
        <v>603</v>
      </c>
      <c r="B604" s="87" t="s">
        <v>1094</v>
      </c>
      <c r="C604" s="87">
        <v>19436.48</v>
      </c>
      <c r="D604" s="87">
        <v>52</v>
      </c>
    </row>
    <row r="605" spans="1:4" x14ac:dyDescent="0.3">
      <c r="A605" s="87">
        <v>604</v>
      </c>
      <c r="B605" s="87" t="s">
        <v>399</v>
      </c>
      <c r="C605" s="87">
        <v>232811.34</v>
      </c>
      <c r="D605" s="87">
        <v>48</v>
      </c>
    </row>
    <row r="606" spans="1:4" x14ac:dyDescent="0.3">
      <c r="A606" s="87">
        <v>605</v>
      </c>
      <c r="B606" s="87" t="s">
        <v>701</v>
      </c>
      <c r="C606" s="87">
        <v>483107.79</v>
      </c>
      <c r="D606" s="87">
        <v>55</v>
      </c>
    </row>
    <row r="607" spans="1:4" x14ac:dyDescent="0.3">
      <c r="A607" s="87">
        <v>606</v>
      </c>
      <c r="B607" s="87" t="s">
        <v>580</v>
      </c>
      <c r="C607" s="87">
        <v>288050.03000000003</v>
      </c>
      <c r="D607" s="87">
        <v>51</v>
      </c>
    </row>
    <row r="608" spans="1:4" x14ac:dyDescent="0.3">
      <c r="A608" s="87">
        <v>607</v>
      </c>
      <c r="B608" s="87" t="s">
        <v>197</v>
      </c>
      <c r="C608" s="87">
        <v>365138.88</v>
      </c>
      <c r="D608" s="87">
        <v>67</v>
      </c>
    </row>
    <row r="609" spans="1:4" x14ac:dyDescent="0.3">
      <c r="A609" s="87">
        <v>608</v>
      </c>
      <c r="B609" s="87" t="s">
        <v>1284</v>
      </c>
      <c r="C609" s="87">
        <v>43039.45</v>
      </c>
      <c r="D609" s="87">
        <v>26</v>
      </c>
    </row>
    <row r="610" spans="1:4" x14ac:dyDescent="0.3">
      <c r="A610" s="87">
        <v>609</v>
      </c>
      <c r="B610" s="87" t="s">
        <v>546</v>
      </c>
      <c r="C610" s="87">
        <v>240686.34</v>
      </c>
      <c r="D610" s="87">
        <v>29</v>
      </c>
    </row>
    <row r="611" spans="1:4" x14ac:dyDescent="0.3">
      <c r="A611" s="87">
        <v>610</v>
      </c>
      <c r="B611" s="87" t="s">
        <v>915</v>
      </c>
      <c r="C611" s="87">
        <v>566382.04</v>
      </c>
      <c r="D611" s="87">
        <v>74</v>
      </c>
    </row>
    <row r="612" spans="1:4" x14ac:dyDescent="0.3">
      <c r="A612" s="87">
        <v>611</v>
      </c>
      <c r="B612" s="87" t="s">
        <v>1314</v>
      </c>
      <c r="C612" s="87">
        <v>89257.95</v>
      </c>
      <c r="D612" s="87">
        <v>24</v>
      </c>
    </row>
    <row r="613" spans="1:4" x14ac:dyDescent="0.3">
      <c r="A613" s="87">
        <v>612</v>
      </c>
      <c r="B613" s="87" t="s">
        <v>463</v>
      </c>
      <c r="C613" s="87">
        <v>95623.01</v>
      </c>
      <c r="D613" s="87">
        <v>14</v>
      </c>
    </row>
    <row r="614" spans="1:4" x14ac:dyDescent="0.3">
      <c r="A614" s="87">
        <v>613</v>
      </c>
      <c r="B614" s="87" t="s">
        <v>953</v>
      </c>
      <c r="C614" s="87">
        <v>496284.8</v>
      </c>
      <c r="D614" s="87">
        <v>87</v>
      </c>
    </row>
    <row r="615" spans="1:4" x14ac:dyDescent="0.3">
      <c r="A615" s="87">
        <v>614</v>
      </c>
      <c r="B615" s="87" t="s">
        <v>27</v>
      </c>
      <c r="C615" s="87">
        <v>192630.94</v>
      </c>
      <c r="D615" s="87">
        <v>53</v>
      </c>
    </row>
    <row r="616" spans="1:4" x14ac:dyDescent="0.3">
      <c r="A616" s="87">
        <v>615</v>
      </c>
      <c r="B616" s="87" t="s">
        <v>492</v>
      </c>
      <c r="C616" s="87">
        <v>383155.63</v>
      </c>
      <c r="D616" s="87">
        <v>52</v>
      </c>
    </row>
    <row r="617" spans="1:4" x14ac:dyDescent="0.3">
      <c r="A617" s="87">
        <v>616</v>
      </c>
      <c r="B617" s="87" t="s">
        <v>1234</v>
      </c>
      <c r="C617" s="87">
        <v>119228.05</v>
      </c>
      <c r="D617" s="87">
        <v>25</v>
      </c>
    </row>
    <row r="618" spans="1:4" x14ac:dyDescent="0.3">
      <c r="A618" s="87">
        <v>617</v>
      </c>
      <c r="B618" s="87" t="s">
        <v>1202</v>
      </c>
      <c r="C618" s="87">
        <v>390325.64</v>
      </c>
      <c r="D618" s="87">
        <v>45</v>
      </c>
    </row>
    <row r="619" spans="1:4" x14ac:dyDescent="0.3">
      <c r="A619" s="87">
        <v>618</v>
      </c>
      <c r="B619" s="87" t="s">
        <v>1213</v>
      </c>
      <c r="C619" s="87">
        <v>70372.149999999994</v>
      </c>
      <c r="D619" s="87">
        <v>28</v>
      </c>
    </row>
    <row r="620" spans="1:4" x14ac:dyDescent="0.3">
      <c r="A620" s="87">
        <v>619</v>
      </c>
      <c r="B620" s="87" t="s">
        <v>709</v>
      </c>
      <c r="C620" s="87">
        <v>237709.64</v>
      </c>
      <c r="D620" s="87">
        <v>25</v>
      </c>
    </row>
    <row r="621" spans="1:4" x14ac:dyDescent="0.3">
      <c r="A621" s="87">
        <v>620</v>
      </c>
      <c r="B621" s="87" t="s">
        <v>731</v>
      </c>
      <c r="C621" s="87">
        <v>283159.37</v>
      </c>
      <c r="D621" s="87">
        <v>37</v>
      </c>
    </row>
    <row r="622" spans="1:4" x14ac:dyDescent="0.3">
      <c r="A622" s="87">
        <v>621</v>
      </c>
      <c r="B622" s="87" t="s">
        <v>159</v>
      </c>
      <c r="C622" s="87">
        <v>82455.820000000007</v>
      </c>
      <c r="D622" s="87">
        <v>19</v>
      </c>
    </row>
    <row r="623" spans="1:4" x14ac:dyDescent="0.3">
      <c r="A623" s="87">
        <v>622</v>
      </c>
      <c r="B623" s="87" t="s">
        <v>797</v>
      </c>
      <c r="C623" s="87">
        <v>657426.68999999994</v>
      </c>
      <c r="D623" s="87">
        <v>64</v>
      </c>
    </row>
    <row r="624" spans="1:4" x14ac:dyDescent="0.3">
      <c r="A624" s="87">
        <v>623</v>
      </c>
      <c r="B624" s="87" t="s">
        <v>1000</v>
      </c>
      <c r="C624" s="87">
        <v>162926.38</v>
      </c>
      <c r="D624" s="87">
        <v>38</v>
      </c>
    </row>
    <row r="625" spans="1:4" x14ac:dyDescent="0.3">
      <c r="A625" s="87">
        <v>624</v>
      </c>
      <c r="B625" s="87" t="s">
        <v>1104</v>
      </c>
      <c r="C625" s="87">
        <v>30211.13</v>
      </c>
      <c r="D625" s="87">
        <v>20</v>
      </c>
    </row>
    <row r="626" spans="1:4" x14ac:dyDescent="0.3">
      <c r="A626" s="87">
        <v>625</v>
      </c>
      <c r="B626" s="87" t="s">
        <v>1130</v>
      </c>
      <c r="C626" s="87">
        <v>37024.879999999997</v>
      </c>
      <c r="D626" s="87">
        <v>34</v>
      </c>
    </row>
    <row r="627" spans="1:4" x14ac:dyDescent="0.3">
      <c r="A627" s="87">
        <v>626</v>
      </c>
      <c r="B627" s="87" t="s">
        <v>502</v>
      </c>
      <c r="C627" s="87">
        <v>175825.32</v>
      </c>
      <c r="D627" s="87">
        <v>30</v>
      </c>
    </row>
    <row r="628" spans="1:4" x14ac:dyDescent="0.3">
      <c r="A628" s="87">
        <v>627</v>
      </c>
      <c r="B628" s="87" t="s">
        <v>1112</v>
      </c>
      <c r="C628" s="87">
        <v>45036.36</v>
      </c>
      <c r="D628" s="87">
        <v>21</v>
      </c>
    </row>
    <row r="629" spans="1:4" x14ac:dyDescent="0.3">
      <c r="A629" s="87">
        <v>628</v>
      </c>
      <c r="B629" s="87" t="s">
        <v>583</v>
      </c>
      <c r="C629" s="87">
        <v>15101.89</v>
      </c>
      <c r="D629" s="87">
        <v>5</v>
      </c>
    </row>
  </sheetData>
  <phoneticPr fontId="26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"/>
  <sheetViews>
    <sheetView workbookViewId="0">
      <selection activeCell="A21" sqref="A21"/>
    </sheetView>
  </sheetViews>
  <sheetFormatPr defaultColWidth="8.88671875" defaultRowHeight="14.4" x14ac:dyDescent="0.25"/>
  <sheetData>
    <row r="1" spans="1:13" ht="20.399999999999999" x14ac:dyDescent="0.25">
      <c r="A1" s="102" t="s">
        <v>1388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ht="15.6" x14ac:dyDescent="0.25">
      <c r="A2" s="111" t="s">
        <v>1389</v>
      </c>
      <c r="B2" s="103" t="s">
        <v>1390</v>
      </c>
      <c r="C2" s="104"/>
      <c r="D2" s="104"/>
      <c r="E2" s="105"/>
      <c r="F2" s="103" t="s">
        <v>1391</v>
      </c>
      <c r="G2" s="104"/>
      <c r="H2" s="104"/>
      <c r="I2" s="105"/>
      <c r="J2" s="103" t="s">
        <v>1392</v>
      </c>
      <c r="K2" s="104"/>
      <c r="L2" s="104"/>
      <c r="M2" s="104"/>
    </row>
    <row r="3" spans="1:13" ht="15.6" x14ac:dyDescent="0.25">
      <c r="A3" s="112"/>
      <c r="B3" s="66" t="s">
        <v>1393</v>
      </c>
      <c r="C3" s="66" t="s">
        <v>1394</v>
      </c>
      <c r="D3" s="66" t="s">
        <v>1395</v>
      </c>
      <c r="E3" s="66" t="s">
        <v>1396</v>
      </c>
      <c r="F3" s="66" t="s">
        <v>1393</v>
      </c>
      <c r="G3" s="66" t="s">
        <v>1394</v>
      </c>
      <c r="H3" s="66" t="s">
        <v>1395</v>
      </c>
      <c r="I3" s="66" t="s">
        <v>1396</v>
      </c>
      <c r="J3" s="66" t="s">
        <v>1393</v>
      </c>
      <c r="K3" s="66" t="s">
        <v>1394</v>
      </c>
      <c r="L3" s="66" t="s">
        <v>1395</v>
      </c>
      <c r="M3" s="67" t="s">
        <v>1396</v>
      </c>
    </row>
    <row r="4" spans="1:13" ht="15.6" x14ac:dyDescent="0.25">
      <c r="A4" s="68" t="s">
        <v>1397</v>
      </c>
      <c r="B4" s="69">
        <v>241659.5295</v>
      </c>
      <c r="C4" s="70">
        <v>1</v>
      </c>
      <c r="D4" s="71">
        <v>-7.7224220605331996E-3</v>
      </c>
      <c r="E4" s="72">
        <v>7</v>
      </c>
      <c r="F4" s="69">
        <v>445444.35502692399</v>
      </c>
      <c r="G4" s="70">
        <v>1</v>
      </c>
      <c r="H4" s="71">
        <v>2.59595169273199E-2</v>
      </c>
      <c r="I4" s="72">
        <v>11</v>
      </c>
      <c r="J4" s="69">
        <v>687103.884526924</v>
      </c>
      <c r="K4" s="70">
        <v>1</v>
      </c>
      <c r="L4" s="71">
        <v>1.3855721218234E-2</v>
      </c>
      <c r="M4" s="72">
        <v>10</v>
      </c>
    </row>
    <row r="5" spans="1:13" ht="15.6" x14ac:dyDescent="0.25">
      <c r="A5" s="68" t="s">
        <v>1398</v>
      </c>
      <c r="B5" s="69">
        <v>16044.599899999999</v>
      </c>
      <c r="C5" s="70">
        <v>8</v>
      </c>
      <c r="D5" s="71">
        <v>-0.209063440126349</v>
      </c>
      <c r="E5" s="72">
        <v>13</v>
      </c>
      <c r="F5" s="69">
        <v>33122.369587156099</v>
      </c>
      <c r="G5" s="70">
        <v>10</v>
      </c>
      <c r="H5" s="71">
        <v>0.171618318761072</v>
      </c>
      <c r="I5" s="72">
        <v>3</v>
      </c>
      <c r="J5" s="69">
        <v>49166.969487156101</v>
      </c>
      <c r="K5" s="70">
        <v>11</v>
      </c>
      <c r="L5" s="71">
        <v>1.2578912221990099E-2</v>
      </c>
      <c r="M5" s="72">
        <v>11</v>
      </c>
    </row>
    <row r="6" spans="1:13" ht="15.6" x14ac:dyDescent="0.25">
      <c r="A6" s="68" t="s">
        <v>1399</v>
      </c>
      <c r="B6" s="69">
        <v>3953.8800999999999</v>
      </c>
      <c r="C6" s="70">
        <v>14</v>
      </c>
      <c r="D6" s="71">
        <v>-1.4454138847333001E-2</v>
      </c>
      <c r="E6" s="72">
        <v>8</v>
      </c>
      <c r="F6" s="69">
        <v>41387.654422479398</v>
      </c>
      <c r="G6" s="70">
        <v>8</v>
      </c>
      <c r="H6" s="71">
        <v>2.54309835749351E-2</v>
      </c>
      <c r="I6" s="72">
        <v>12</v>
      </c>
      <c r="J6" s="69">
        <v>45341.5345224794</v>
      </c>
      <c r="K6" s="70">
        <v>12</v>
      </c>
      <c r="L6" s="71">
        <v>2.18248829068712E-2</v>
      </c>
      <c r="M6" s="72">
        <v>4</v>
      </c>
    </row>
    <row r="7" spans="1:13" ht="15.6" x14ac:dyDescent="0.25">
      <c r="A7" s="68" t="s">
        <v>1400</v>
      </c>
      <c r="B7" s="69">
        <v>69260.868499999997</v>
      </c>
      <c r="C7" s="70">
        <v>4</v>
      </c>
      <c r="D7" s="71">
        <v>2.1293447839292302E-3</v>
      </c>
      <c r="E7" s="72">
        <v>6</v>
      </c>
      <c r="F7" s="69">
        <v>56518.1081485416</v>
      </c>
      <c r="G7" s="70">
        <v>7</v>
      </c>
      <c r="H7" s="71">
        <v>9.1355865418398796E-3</v>
      </c>
      <c r="I7" s="72">
        <v>13</v>
      </c>
      <c r="J7" s="69">
        <v>125778.976648542</v>
      </c>
      <c r="K7" s="70">
        <v>7</v>
      </c>
      <c r="L7" s="71">
        <v>5.2654883079199504E-3</v>
      </c>
      <c r="M7" s="72">
        <v>13</v>
      </c>
    </row>
    <row r="8" spans="1:13" ht="15.6" x14ac:dyDescent="0.25">
      <c r="A8" s="68" t="s">
        <v>1401</v>
      </c>
      <c r="B8" s="69">
        <v>99449.2598</v>
      </c>
      <c r="C8" s="70">
        <v>3</v>
      </c>
      <c r="D8" s="71">
        <v>-0.167647520806841</v>
      </c>
      <c r="E8" s="72">
        <v>12</v>
      </c>
      <c r="F8" s="69">
        <v>436160.79988161603</v>
      </c>
      <c r="G8" s="70">
        <v>2</v>
      </c>
      <c r="H8" s="71">
        <v>5.9589140137929597E-2</v>
      </c>
      <c r="I8" s="72">
        <v>7</v>
      </c>
      <c r="J8" s="69">
        <v>535610.05968161603</v>
      </c>
      <c r="K8" s="70">
        <v>2</v>
      </c>
      <c r="L8" s="71">
        <v>8.4696196984306305E-3</v>
      </c>
      <c r="M8" s="72">
        <v>12</v>
      </c>
    </row>
    <row r="9" spans="1:13" ht="15.6" x14ac:dyDescent="0.25">
      <c r="A9" s="68" t="s">
        <v>1402</v>
      </c>
      <c r="B9" s="69">
        <v>4836.8822</v>
      </c>
      <c r="C9" s="70">
        <v>13</v>
      </c>
      <c r="D9" s="71">
        <v>-0.46991645057317899</v>
      </c>
      <c r="E9" s="72">
        <v>16</v>
      </c>
      <c r="F9" s="69">
        <v>10174.9284890651</v>
      </c>
      <c r="G9" s="70">
        <v>16</v>
      </c>
      <c r="H9" s="71">
        <v>0.614589414416298</v>
      </c>
      <c r="I9" s="72">
        <v>2</v>
      </c>
      <c r="J9" s="69">
        <v>15011.8106890651</v>
      </c>
      <c r="K9" s="70">
        <v>16</v>
      </c>
      <c r="L9" s="71">
        <v>-2.6889306871480199E-2</v>
      </c>
      <c r="M9" s="72">
        <v>16</v>
      </c>
    </row>
    <row r="10" spans="1:13" ht="15.6" x14ac:dyDescent="0.25">
      <c r="A10" s="68" t="s">
        <v>1403</v>
      </c>
      <c r="B10" s="69">
        <v>23589.9683</v>
      </c>
      <c r="C10" s="70">
        <v>7</v>
      </c>
      <c r="D10" s="71">
        <v>-0.14514943293579899</v>
      </c>
      <c r="E10" s="72">
        <v>11</v>
      </c>
      <c r="F10" s="69">
        <v>104494.754081814</v>
      </c>
      <c r="G10" s="70">
        <v>5</v>
      </c>
      <c r="H10" s="71">
        <v>6.0486833765401399E-2</v>
      </c>
      <c r="I10" s="72">
        <v>6</v>
      </c>
      <c r="J10" s="69">
        <v>128084.722381814</v>
      </c>
      <c r="K10" s="70">
        <v>5</v>
      </c>
      <c r="L10" s="71">
        <v>1.54966241526355E-2</v>
      </c>
      <c r="M10" s="72">
        <v>9</v>
      </c>
    </row>
    <row r="11" spans="1:13" ht="15.6" x14ac:dyDescent="0.25">
      <c r="A11" s="68" t="s">
        <v>1404</v>
      </c>
      <c r="B11" s="69">
        <v>31955.098399999999</v>
      </c>
      <c r="C11" s="70">
        <v>6</v>
      </c>
      <c r="D11" s="71">
        <v>0.113987939356336</v>
      </c>
      <c r="E11" s="72">
        <v>3</v>
      </c>
      <c r="F11" s="69">
        <v>18847.943504229999</v>
      </c>
      <c r="G11" s="70">
        <v>13</v>
      </c>
      <c r="H11" s="71">
        <v>-0.14931441496589401</v>
      </c>
      <c r="I11" s="72">
        <v>16</v>
      </c>
      <c r="J11" s="69">
        <v>50803.041904229998</v>
      </c>
      <c r="K11" s="70">
        <v>10</v>
      </c>
      <c r="L11" s="71">
        <v>-7.5640674651356E-4</v>
      </c>
      <c r="M11" s="72">
        <v>15</v>
      </c>
    </row>
    <row r="12" spans="1:13" ht="15.6" x14ac:dyDescent="0.25">
      <c r="A12" s="68" t="s">
        <v>1405</v>
      </c>
      <c r="B12" s="69">
        <v>54790.189899999998</v>
      </c>
      <c r="C12" s="70">
        <v>5</v>
      </c>
      <c r="D12" s="71">
        <v>-6.1117768991324498E-2</v>
      </c>
      <c r="E12" s="72">
        <v>10</v>
      </c>
      <c r="F12" s="69">
        <v>110389.615551437</v>
      </c>
      <c r="G12" s="70">
        <v>4</v>
      </c>
      <c r="H12" s="71">
        <v>6.20560960990304E-2</v>
      </c>
      <c r="I12" s="72">
        <v>5</v>
      </c>
      <c r="J12" s="69">
        <v>165179.80545143699</v>
      </c>
      <c r="K12" s="70">
        <v>3</v>
      </c>
      <c r="L12" s="71">
        <v>1.7766525686019601E-2</v>
      </c>
      <c r="M12" s="72">
        <v>6</v>
      </c>
    </row>
    <row r="13" spans="1:13" ht="15.6" x14ac:dyDescent="0.25">
      <c r="A13" s="68" t="s">
        <v>1406</v>
      </c>
      <c r="B13" s="69">
        <v>99634.901400000002</v>
      </c>
      <c r="C13" s="70">
        <v>2</v>
      </c>
      <c r="D13" s="71">
        <v>0.14685693660768201</v>
      </c>
      <c r="E13" s="72">
        <v>2</v>
      </c>
      <c r="F13" s="69">
        <v>28313.165922327302</v>
      </c>
      <c r="G13" s="70">
        <v>11</v>
      </c>
      <c r="H13" s="71">
        <v>-0.22627276241512401</v>
      </c>
      <c r="I13" s="72">
        <v>17</v>
      </c>
      <c r="J13" s="69">
        <v>127948.067322327</v>
      </c>
      <c r="K13" s="70">
        <v>6</v>
      </c>
      <c r="L13" s="71">
        <v>3.62709815716276E-2</v>
      </c>
      <c r="M13" s="72">
        <v>3</v>
      </c>
    </row>
    <row r="14" spans="1:13" ht="15.6" x14ac:dyDescent="0.25">
      <c r="A14" s="68" t="s">
        <v>1407</v>
      </c>
      <c r="B14" s="69">
        <v>10862.924300000001</v>
      </c>
      <c r="C14" s="70">
        <v>11</v>
      </c>
      <c r="D14" s="71">
        <v>-4.3875851004171899E-2</v>
      </c>
      <c r="E14" s="72">
        <v>9</v>
      </c>
      <c r="F14" s="69">
        <v>40873.511789872697</v>
      </c>
      <c r="G14" s="70">
        <v>9</v>
      </c>
      <c r="H14" s="71">
        <v>3.3579061352656502E-2</v>
      </c>
      <c r="I14" s="72">
        <v>9</v>
      </c>
      <c r="J14" s="69">
        <v>51736.436089872703</v>
      </c>
      <c r="K14" s="70">
        <v>9</v>
      </c>
      <c r="L14" s="71">
        <v>1.6292694412315799E-2</v>
      </c>
      <c r="M14" s="72">
        <v>8</v>
      </c>
    </row>
    <row r="15" spans="1:13" ht="15.6" x14ac:dyDescent="0.25">
      <c r="A15" s="68" t="s">
        <v>1408</v>
      </c>
      <c r="B15" s="69">
        <v>14081.183800000001</v>
      </c>
      <c r="C15" s="70">
        <v>10</v>
      </c>
      <c r="D15" s="71">
        <v>-0.39857057883091102</v>
      </c>
      <c r="E15" s="72">
        <v>15</v>
      </c>
      <c r="F15" s="69">
        <v>116852.39749602599</v>
      </c>
      <c r="G15" s="70">
        <v>3</v>
      </c>
      <c r="H15" s="71">
        <v>0.15608766638926</v>
      </c>
      <c r="I15" s="72">
        <v>4</v>
      </c>
      <c r="J15" s="69">
        <v>130933.58129602599</v>
      </c>
      <c r="K15" s="70">
        <v>4</v>
      </c>
      <c r="L15" s="71">
        <v>5.1771783102478902E-2</v>
      </c>
      <c r="M15" s="72">
        <v>1</v>
      </c>
    </row>
    <row r="16" spans="1:13" ht="15.6" x14ac:dyDescent="0.25">
      <c r="A16" s="68" t="s">
        <v>1409</v>
      </c>
      <c r="B16" s="69">
        <v>720.8279</v>
      </c>
      <c r="C16" s="70">
        <v>16</v>
      </c>
      <c r="D16" s="71">
        <v>0.49790046454312997</v>
      </c>
      <c r="E16" s="72">
        <v>1</v>
      </c>
      <c r="F16" s="69">
        <v>59389.298822762401</v>
      </c>
      <c r="G16" s="70">
        <v>6</v>
      </c>
      <c r="H16" s="71">
        <v>-2.5314494887955798E-3</v>
      </c>
      <c r="I16" s="72">
        <v>14</v>
      </c>
      <c r="J16" s="69">
        <v>60110.126722762398</v>
      </c>
      <c r="K16" s="70">
        <v>8</v>
      </c>
      <c r="L16" s="71">
        <v>1.4808063467031101E-3</v>
      </c>
      <c r="M16" s="72">
        <v>14</v>
      </c>
    </row>
    <row r="17" spans="1:13" ht="15.6" x14ac:dyDescent="0.25">
      <c r="A17" s="68" t="s">
        <v>1410</v>
      </c>
      <c r="B17" s="69">
        <v>1456.99</v>
      </c>
      <c r="C17" s="70">
        <v>15</v>
      </c>
      <c r="D17" s="71">
        <v>-0.248477485917625</v>
      </c>
      <c r="E17" s="72">
        <v>14</v>
      </c>
      <c r="F17" s="69">
        <v>15995.3027120018</v>
      </c>
      <c r="G17" s="70">
        <v>15</v>
      </c>
      <c r="H17" s="71">
        <v>5.0650575186347697E-2</v>
      </c>
      <c r="I17" s="72">
        <v>8</v>
      </c>
      <c r="J17" s="69">
        <v>17452.292712001799</v>
      </c>
      <c r="K17" s="70">
        <v>15</v>
      </c>
      <c r="L17" s="71">
        <v>1.6861142908721101E-2</v>
      </c>
      <c r="M17" s="72">
        <v>7</v>
      </c>
    </row>
    <row r="18" spans="1:13" ht="15.6" x14ac:dyDescent="0.25">
      <c r="A18" s="68" t="s">
        <v>1411</v>
      </c>
      <c r="B18" s="69">
        <v>14871.899600000001</v>
      </c>
      <c r="C18" s="70">
        <v>9</v>
      </c>
      <c r="D18" s="71">
        <v>4.8754738142219999E-2</v>
      </c>
      <c r="E18" s="72">
        <v>5</v>
      </c>
      <c r="F18" s="69">
        <v>17745.866136583099</v>
      </c>
      <c r="G18" s="70">
        <v>14</v>
      </c>
      <c r="H18" s="71">
        <v>-5.4372813958961704E-3</v>
      </c>
      <c r="I18" s="72">
        <v>15</v>
      </c>
      <c r="J18" s="69">
        <v>32617.7657365831</v>
      </c>
      <c r="K18" s="70">
        <v>13</v>
      </c>
      <c r="L18" s="71">
        <v>1.85598986119784E-2</v>
      </c>
      <c r="M18" s="72">
        <v>5</v>
      </c>
    </row>
    <row r="19" spans="1:13" ht="15.6" x14ac:dyDescent="0.25">
      <c r="A19" s="68" t="s">
        <v>1412</v>
      </c>
      <c r="B19" s="69">
        <v>5370.5816999999997</v>
      </c>
      <c r="C19" s="70">
        <v>12</v>
      </c>
      <c r="D19" s="71">
        <v>9.1896298896865E-2</v>
      </c>
      <c r="E19" s="72">
        <v>4</v>
      </c>
      <c r="F19" s="69">
        <v>26212.201122649101</v>
      </c>
      <c r="G19" s="70">
        <v>12</v>
      </c>
      <c r="H19" s="71">
        <v>2.7818834105655599E-2</v>
      </c>
      <c r="I19" s="72">
        <v>10</v>
      </c>
      <c r="J19" s="69">
        <v>31582.7828226491</v>
      </c>
      <c r="K19" s="70">
        <v>14</v>
      </c>
      <c r="L19" s="71">
        <v>3.8179009413236403E-2</v>
      </c>
      <c r="M19" s="72">
        <v>2</v>
      </c>
    </row>
    <row r="20" spans="1:13" ht="15.6" x14ac:dyDescent="0.25">
      <c r="A20" s="68" t="s">
        <v>1413</v>
      </c>
      <c r="B20" s="69">
        <v>274.16210000000001</v>
      </c>
      <c r="C20" s="70">
        <v>17</v>
      </c>
      <c r="D20" s="71">
        <v>-0.75424770128882701</v>
      </c>
      <c r="E20" s="72">
        <v>17</v>
      </c>
      <c r="F20" s="69">
        <v>980.52093353457201</v>
      </c>
      <c r="G20" s="70">
        <v>17</v>
      </c>
      <c r="H20" s="71">
        <v>3.1064614895864602</v>
      </c>
      <c r="I20" s="72">
        <v>1</v>
      </c>
      <c r="J20" s="69">
        <v>1254.6830335345701</v>
      </c>
      <c r="K20" s="70">
        <v>17</v>
      </c>
      <c r="L20" s="71">
        <v>-7.3609782813991206E-2</v>
      </c>
      <c r="M20" s="72">
        <v>17</v>
      </c>
    </row>
    <row r="21" spans="1:13" ht="15.6" x14ac:dyDescent="0.25">
      <c r="A21" s="73" t="s">
        <v>1414</v>
      </c>
      <c r="B21" s="74">
        <v>692813.74739999999</v>
      </c>
      <c r="C21" s="75"/>
      <c r="D21" s="76">
        <v>-4.3707473165584702E-2</v>
      </c>
      <c r="E21" s="77"/>
      <c r="F21" s="78">
        <v>1562902.79362902</v>
      </c>
      <c r="G21" s="75"/>
      <c r="H21" s="76">
        <v>4.4065670286312003E-2</v>
      </c>
      <c r="I21" s="77"/>
      <c r="J21" s="79">
        <v>2255716.5410290202</v>
      </c>
      <c r="K21" s="75"/>
      <c r="L21" s="76">
        <v>1.5439906076085299E-2</v>
      </c>
      <c r="M21" s="77"/>
    </row>
    <row r="23" spans="1:13" ht="20.399999999999999" x14ac:dyDescent="0.3">
      <c r="A23" s="106" t="s">
        <v>1415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8"/>
    </row>
    <row r="24" spans="1:13" ht="15.6" x14ac:dyDescent="0.25">
      <c r="A24" s="113" t="s">
        <v>1389</v>
      </c>
      <c r="B24" s="109" t="s">
        <v>1390</v>
      </c>
      <c r="C24" s="109"/>
      <c r="D24" s="109"/>
      <c r="E24" s="109"/>
      <c r="F24" s="109" t="s">
        <v>1391</v>
      </c>
      <c r="G24" s="109"/>
      <c r="H24" s="109"/>
      <c r="I24" s="109"/>
      <c r="J24" s="109" t="s">
        <v>1392</v>
      </c>
      <c r="K24" s="109"/>
      <c r="L24" s="109"/>
      <c r="M24" s="110"/>
    </row>
    <row r="25" spans="1:13" ht="15.6" x14ac:dyDescent="0.25">
      <c r="A25" s="114"/>
      <c r="B25" s="81" t="s">
        <v>1393</v>
      </c>
      <c r="C25" s="81" t="s">
        <v>1394</v>
      </c>
      <c r="D25" s="81" t="s">
        <v>1395</v>
      </c>
      <c r="E25" s="81" t="s">
        <v>1396</v>
      </c>
      <c r="F25" s="81" t="s">
        <v>1393</v>
      </c>
      <c r="G25" s="81" t="s">
        <v>1394</v>
      </c>
      <c r="H25" s="81" t="s">
        <v>1395</v>
      </c>
      <c r="I25" s="81" t="s">
        <v>1396</v>
      </c>
      <c r="J25" s="81" t="s">
        <v>1393</v>
      </c>
      <c r="K25" s="81" t="s">
        <v>1394</v>
      </c>
      <c r="L25" s="81" t="s">
        <v>1395</v>
      </c>
      <c r="M25" s="82" t="s">
        <v>1396</v>
      </c>
    </row>
    <row r="26" spans="1:13" ht="15.6" x14ac:dyDescent="0.25">
      <c r="A26" s="80" t="s">
        <v>1397</v>
      </c>
      <c r="B26" s="69">
        <v>1235760.7239000001</v>
      </c>
      <c r="C26" s="70">
        <v>1</v>
      </c>
      <c r="D26" s="71">
        <v>-0.10300306226304699</v>
      </c>
      <c r="E26" s="70">
        <v>9</v>
      </c>
      <c r="F26" s="69">
        <v>2692207.4545736001</v>
      </c>
      <c r="G26" s="70">
        <v>1</v>
      </c>
      <c r="H26" s="71">
        <v>2.7629601367112899E-2</v>
      </c>
      <c r="I26" s="70">
        <v>7</v>
      </c>
      <c r="J26" s="83">
        <v>3927968.1784736002</v>
      </c>
      <c r="K26" s="70">
        <v>1</v>
      </c>
      <c r="L26" s="71">
        <v>-1.73906723884601E-2</v>
      </c>
      <c r="M26" s="72">
        <v>15</v>
      </c>
    </row>
    <row r="27" spans="1:13" ht="15.6" x14ac:dyDescent="0.25">
      <c r="A27" s="80" t="s">
        <v>1398</v>
      </c>
      <c r="B27" s="69">
        <v>102904.6127</v>
      </c>
      <c r="C27" s="70">
        <v>8</v>
      </c>
      <c r="D27" s="71">
        <v>-0.19022094415034499</v>
      </c>
      <c r="E27" s="70">
        <v>12</v>
      </c>
      <c r="F27" s="69">
        <v>181021.501366037</v>
      </c>
      <c r="G27" s="70">
        <v>11</v>
      </c>
      <c r="H27" s="71">
        <v>0.139315170605014</v>
      </c>
      <c r="I27" s="70">
        <v>3</v>
      </c>
      <c r="J27" s="83">
        <v>283926.114066037</v>
      </c>
      <c r="K27" s="70">
        <v>11</v>
      </c>
      <c r="L27" s="71">
        <v>-7.1250970811405096E-3</v>
      </c>
      <c r="M27" s="72">
        <v>11</v>
      </c>
    </row>
    <row r="28" spans="1:13" ht="15.6" x14ac:dyDescent="0.25">
      <c r="A28" s="80" t="s">
        <v>1399</v>
      </c>
      <c r="B28" s="69">
        <v>23109.6486</v>
      </c>
      <c r="C28" s="70">
        <v>13</v>
      </c>
      <c r="D28" s="71">
        <v>-7.5817978611383494E-2</v>
      </c>
      <c r="E28" s="70">
        <v>8</v>
      </c>
      <c r="F28" s="69">
        <v>254333.08866537799</v>
      </c>
      <c r="G28" s="70">
        <v>8</v>
      </c>
      <c r="H28" s="71">
        <v>2.15420949878804E-2</v>
      </c>
      <c r="I28" s="70">
        <v>10</v>
      </c>
      <c r="J28" s="83">
        <v>277442.737265378</v>
      </c>
      <c r="K28" s="70">
        <v>12</v>
      </c>
      <c r="L28" s="71">
        <v>1.2656114640499099E-2</v>
      </c>
      <c r="M28" s="72">
        <v>2</v>
      </c>
    </row>
    <row r="29" spans="1:13" ht="15.6" x14ac:dyDescent="0.25">
      <c r="A29" s="80" t="s">
        <v>1400</v>
      </c>
      <c r="B29" s="69">
        <v>394890.63959999999</v>
      </c>
      <c r="C29" s="70">
        <v>4</v>
      </c>
      <c r="D29" s="71">
        <v>7.1773935802923197E-2</v>
      </c>
      <c r="E29" s="70">
        <v>5</v>
      </c>
      <c r="F29" s="69">
        <v>300888.63949558203</v>
      </c>
      <c r="G29" s="70">
        <v>7</v>
      </c>
      <c r="H29" s="71">
        <v>-0.105479082888238</v>
      </c>
      <c r="I29" s="70">
        <v>15</v>
      </c>
      <c r="J29" s="83">
        <v>695779.27909558197</v>
      </c>
      <c r="K29" s="70">
        <v>7</v>
      </c>
      <c r="L29" s="71">
        <v>-1.28190233221375E-2</v>
      </c>
      <c r="M29" s="72">
        <v>12</v>
      </c>
    </row>
    <row r="30" spans="1:13" ht="15.6" x14ac:dyDescent="0.25">
      <c r="A30" s="80" t="s">
        <v>1401</v>
      </c>
      <c r="B30" s="69">
        <v>500108.94349999999</v>
      </c>
      <c r="C30" s="70">
        <v>3</v>
      </c>
      <c r="D30" s="71">
        <v>-0.15662903801379699</v>
      </c>
      <c r="E30" s="70">
        <v>11</v>
      </c>
      <c r="F30" s="69">
        <v>2566987.1037340001</v>
      </c>
      <c r="G30" s="70">
        <v>2</v>
      </c>
      <c r="H30" s="71">
        <v>1.5299892436736E-2</v>
      </c>
      <c r="I30" s="70">
        <v>12</v>
      </c>
      <c r="J30" s="83">
        <v>3067096.0472340002</v>
      </c>
      <c r="K30" s="70">
        <v>2</v>
      </c>
      <c r="L30" s="71">
        <v>-1.7363439272760399E-2</v>
      </c>
      <c r="M30" s="72">
        <v>14</v>
      </c>
    </row>
    <row r="31" spans="1:13" ht="15.6" x14ac:dyDescent="0.25">
      <c r="A31" s="80" t="s">
        <v>1402</v>
      </c>
      <c r="B31" s="69">
        <v>30497.603599999999</v>
      </c>
      <c r="C31" s="70">
        <v>12</v>
      </c>
      <c r="D31" s="71">
        <v>-0.478799336305269</v>
      </c>
      <c r="E31" s="70">
        <v>15</v>
      </c>
      <c r="F31" s="69">
        <v>58156.4289767874</v>
      </c>
      <c r="G31" s="70">
        <v>16</v>
      </c>
      <c r="H31" s="71">
        <v>0.63711528518006999</v>
      </c>
      <c r="I31" s="70">
        <v>1</v>
      </c>
      <c r="J31" s="83">
        <v>88654.032576787402</v>
      </c>
      <c r="K31" s="70">
        <v>16</v>
      </c>
      <c r="L31" s="71">
        <v>-5.7251628905502401E-2</v>
      </c>
      <c r="M31" s="72">
        <v>17</v>
      </c>
    </row>
    <row r="32" spans="1:13" ht="15.6" x14ac:dyDescent="0.25">
      <c r="A32" s="80" t="s">
        <v>1403</v>
      </c>
      <c r="B32" s="69">
        <v>130877.7482</v>
      </c>
      <c r="C32" s="70">
        <v>7</v>
      </c>
      <c r="D32" s="71">
        <v>-0.148460141944976</v>
      </c>
      <c r="E32" s="70">
        <v>10</v>
      </c>
      <c r="F32" s="69">
        <v>634415.77919803897</v>
      </c>
      <c r="G32" s="70">
        <v>5</v>
      </c>
      <c r="H32" s="71">
        <v>4.0401320815379303E-2</v>
      </c>
      <c r="I32" s="70">
        <v>6</v>
      </c>
      <c r="J32" s="83">
        <v>765293.527398039</v>
      </c>
      <c r="K32" s="70">
        <v>4</v>
      </c>
      <c r="L32" s="71">
        <v>2.38157429391328E-3</v>
      </c>
      <c r="M32" s="72">
        <v>7</v>
      </c>
    </row>
    <row r="33" spans="1:13" ht="15.6" x14ac:dyDescent="0.25">
      <c r="A33" s="80" t="s">
        <v>1404</v>
      </c>
      <c r="B33" s="69">
        <v>173194.31719999999</v>
      </c>
      <c r="C33" s="70">
        <v>6</v>
      </c>
      <c r="D33" s="71">
        <v>0.13164917815359001</v>
      </c>
      <c r="E33" s="70">
        <v>4</v>
      </c>
      <c r="F33" s="69">
        <v>121388.485023503</v>
      </c>
      <c r="G33" s="70">
        <v>13</v>
      </c>
      <c r="H33" s="71">
        <v>-0.18254633494757899</v>
      </c>
      <c r="I33" s="70">
        <v>16</v>
      </c>
      <c r="J33" s="83">
        <v>294582.80222350301</v>
      </c>
      <c r="K33" s="70">
        <v>10</v>
      </c>
      <c r="L33" s="71">
        <v>-2.3078067785356801E-2</v>
      </c>
      <c r="M33" s="72">
        <v>16</v>
      </c>
    </row>
    <row r="34" spans="1:13" ht="15.6" x14ac:dyDescent="0.25">
      <c r="A34" s="80" t="s">
        <v>1405</v>
      </c>
      <c r="B34" s="69">
        <v>333204.11499999999</v>
      </c>
      <c r="C34" s="70">
        <v>5</v>
      </c>
      <c r="D34" s="71">
        <v>3.2106897939785401E-3</v>
      </c>
      <c r="E34" s="70">
        <v>6</v>
      </c>
      <c r="F34" s="69">
        <v>645692.17038672499</v>
      </c>
      <c r="G34" s="70">
        <v>4</v>
      </c>
      <c r="H34" s="71">
        <v>2.4294994248958798E-2</v>
      </c>
      <c r="I34" s="70">
        <v>9</v>
      </c>
      <c r="J34" s="83">
        <v>978896.28538672498</v>
      </c>
      <c r="K34" s="70">
        <v>3</v>
      </c>
      <c r="L34" s="71">
        <v>1.70193738913045E-2</v>
      </c>
      <c r="M34" s="72">
        <v>1</v>
      </c>
    </row>
    <row r="35" spans="1:13" ht="15.6" x14ac:dyDescent="0.25">
      <c r="A35" s="80" t="s">
        <v>1406</v>
      </c>
      <c r="B35" s="69">
        <v>576558.94830000005</v>
      </c>
      <c r="C35" s="70">
        <v>2</v>
      </c>
      <c r="D35" s="71">
        <v>0.14134552109343301</v>
      </c>
      <c r="E35" s="70">
        <v>2</v>
      </c>
      <c r="F35" s="69">
        <v>185415.15261049199</v>
      </c>
      <c r="G35" s="70">
        <v>10</v>
      </c>
      <c r="H35" s="71">
        <v>-0.25790457599212102</v>
      </c>
      <c r="I35" s="70">
        <v>17</v>
      </c>
      <c r="J35" s="83">
        <v>761974.10091049201</v>
      </c>
      <c r="K35" s="70">
        <v>5</v>
      </c>
      <c r="L35" s="71">
        <v>9.2228447925071198E-3</v>
      </c>
      <c r="M35" s="72">
        <v>3</v>
      </c>
    </row>
    <row r="36" spans="1:13" ht="15.6" x14ac:dyDescent="0.25">
      <c r="A36" s="80" t="s">
        <v>1407</v>
      </c>
      <c r="B36" s="69">
        <v>68231.573900000003</v>
      </c>
      <c r="C36" s="70">
        <v>11</v>
      </c>
      <c r="D36" s="71">
        <v>-3.1864989659214402E-2</v>
      </c>
      <c r="E36" s="70">
        <v>7</v>
      </c>
      <c r="F36" s="69">
        <v>249547.33444228099</v>
      </c>
      <c r="G36" s="70">
        <v>9</v>
      </c>
      <c r="H36" s="71">
        <v>1.6342566270660899E-2</v>
      </c>
      <c r="I36" s="70">
        <v>11</v>
      </c>
      <c r="J36" s="83">
        <v>317778.90834228101</v>
      </c>
      <c r="K36" s="70">
        <v>9</v>
      </c>
      <c r="L36" s="71">
        <v>5.5912657564036704E-3</v>
      </c>
      <c r="M36" s="72">
        <v>5</v>
      </c>
    </row>
    <row r="37" spans="1:13" ht="15.6" x14ac:dyDescent="0.25">
      <c r="A37" s="80" t="s">
        <v>1408</v>
      </c>
      <c r="B37" s="69">
        <v>70054.004400000005</v>
      </c>
      <c r="C37" s="70">
        <v>10</v>
      </c>
      <c r="D37" s="71">
        <v>-0.42605679019659198</v>
      </c>
      <c r="E37" s="70">
        <v>14</v>
      </c>
      <c r="F37" s="69">
        <v>652588.75602442201</v>
      </c>
      <c r="G37" s="70">
        <v>3</v>
      </c>
      <c r="H37" s="71">
        <v>9.4654500321773596E-2</v>
      </c>
      <c r="I37" s="70">
        <v>5</v>
      </c>
      <c r="J37" s="83">
        <v>722642.76042442198</v>
      </c>
      <c r="K37" s="70">
        <v>6</v>
      </c>
      <c r="L37" s="71">
        <v>6.1622197804933601E-3</v>
      </c>
      <c r="M37" s="72">
        <v>4</v>
      </c>
    </row>
    <row r="38" spans="1:13" ht="15.6" x14ac:dyDescent="0.25">
      <c r="A38" s="80" t="s">
        <v>1409</v>
      </c>
      <c r="B38" s="69">
        <v>4585.7521999999999</v>
      </c>
      <c r="C38" s="70">
        <v>16</v>
      </c>
      <c r="D38" s="71">
        <v>0.42094783643578998</v>
      </c>
      <c r="E38" s="70">
        <v>1</v>
      </c>
      <c r="F38" s="69">
        <v>341694.894740441</v>
      </c>
      <c r="G38" s="70">
        <v>6</v>
      </c>
      <c r="H38" s="71">
        <v>-1.8917617728049299E-2</v>
      </c>
      <c r="I38" s="70">
        <v>13</v>
      </c>
      <c r="J38" s="83">
        <v>346280.64694044099</v>
      </c>
      <c r="K38" s="70">
        <v>8</v>
      </c>
      <c r="L38" s="71">
        <v>-1.4879178225970501E-2</v>
      </c>
      <c r="M38" s="72">
        <v>13</v>
      </c>
    </row>
    <row r="39" spans="1:13" ht="15.6" x14ac:dyDescent="0.25">
      <c r="A39" s="80" t="s">
        <v>1410</v>
      </c>
      <c r="B39" s="69">
        <v>7053.6674999999996</v>
      </c>
      <c r="C39" s="70">
        <v>15</v>
      </c>
      <c r="D39" s="84">
        <v>-0.27494484865096502</v>
      </c>
      <c r="E39" s="70">
        <v>13</v>
      </c>
      <c r="F39" s="69">
        <v>99761.381277925204</v>
      </c>
      <c r="G39" s="70">
        <v>15</v>
      </c>
      <c r="H39" s="71">
        <v>2.45465027129241E-2</v>
      </c>
      <c r="I39" s="70">
        <v>8</v>
      </c>
      <c r="J39" s="83">
        <v>106815.048777925</v>
      </c>
      <c r="K39" s="70">
        <v>15</v>
      </c>
      <c r="L39" s="71">
        <v>-2.65794514789885E-3</v>
      </c>
      <c r="M39" s="72">
        <v>8</v>
      </c>
    </row>
    <row r="40" spans="1:13" ht="15.6" x14ac:dyDescent="0.25">
      <c r="A40" s="80" t="s">
        <v>1411</v>
      </c>
      <c r="B40" s="69">
        <v>89909.773199999996</v>
      </c>
      <c r="C40" s="70">
        <v>9</v>
      </c>
      <c r="D40" s="71">
        <v>0.140132013772754</v>
      </c>
      <c r="E40" s="70">
        <v>3</v>
      </c>
      <c r="F40" s="69">
        <v>106377.806664381</v>
      </c>
      <c r="G40" s="70">
        <v>14</v>
      </c>
      <c r="H40" s="71">
        <v>-8.7421874046828704E-2</v>
      </c>
      <c r="I40" s="70">
        <v>14</v>
      </c>
      <c r="J40" s="83">
        <v>196287.579864381</v>
      </c>
      <c r="K40" s="70">
        <v>14</v>
      </c>
      <c r="L40" s="71">
        <v>4.4008733406393202E-3</v>
      </c>
      <c r="M40" s="72">
        <v>6</v>
      </c>
    </row>
    <row r="41" spans="1:13" ht="15.6" x14ac:dyDescent="0.25">
      <c r="A41" s="80" t="s">
        <v>1412</v>
      </c>
      <c r="B41" s="69">
        <v>17098.773099999999</v>
      </c>
      <c r="C41" s="70">
        <v>14</v>
      </c>
      <c r="D41" s="71">
        <v>-0.49990245935844102</v>
      </c>
      <c r="E41" s="70">
        <v>16</v>
      </c>
      <c r="F41" s="69">
        <v>179758.23889039701</v>
      </c>
      <c r="G41" s="70">
        <v>12</v>
      </c>
      <c r="H41" s="71">
        <v>9.6465336437896496E-2</v>
      </c>
      <c r="I41" s="70">
        <v>4</v>
      </c>
      <c r="J41" s="83">
        <v>196857.011990397</v>
      </c>
      <c r="K41" s="70">
        <v>13</v>
      </c>
      <c r="L41" s="71">
        <v>-6.4463828321419401E-3</v>
      </c>
      <c r="M41" s="72">
        <v>10</v>
      </c>
    </row>
    <row r="42" spans="1:13" ht="15.6" x14ac:dyDescent="0.25">
      <c r="A42" s="80" t="s">
        <v>1413</v>
      </c>
      <c r="B42" s="69">
        <v>1837.8568</v>
      </c>
      <c r="C42" s="70">
        <v>17</v>
      </c>
      <c r="D42" s="71">
        <v>-0.66084642645636504</v>
      </c>
      <c r="E42" s="70">
        <v>17</v>
      </c>
      <c r="F42" s="69">
        <v>10079.8204422278</v>
      </c>
      <c r="G42" s="70">
        <v>17</v>
      </c>
      <c r="H42" s="71">
        <v>0.53351189278372502</v>
      </c>
      <c r="I42" s="70">
        <v>2</v>
      </c>
      <c r="J42" s="83">
        <v>11917.677242227801</v>
      </c>
      <c r="K42" s="70">
        <v>17</v>
      </c>
      <c r="L42" s="71">
        <v>-6.1962114691125302E-3</v>
      </c>
      <c r="M42" s="72">
        <v>9</v>
      </c>
    </row>
    <row r="43" spans="1:13" ht="15.6" x14ac:dyDescent="0.25">
      <c r="A43" s="85" t="s">
        <v>1414</v>
      </c>
      <c r="B43" s="78">
        <v>3759878.7017000001</v>
      </c>
      <c r="C43" s="75"/>
      <c r="D43" s="76">
        <v>-6.4169263670639007E-2</v>
      </c>
      <c r="E43" s="75"/>
      <c r="F43" s="78">
        <v>9280314.0365122203</v>
      </c>
      <c r="G43" s="75"/>
      <c r="H43" s="76">
        <v>1.5261042823266501E-2</v>
      </c>
      <c r="I43" s="75"/>
      <c r="J43" s="79">
        <v>13040192.7382122</v>
      </c>
      <c r="K43" s="75"/>
      <c r="L43" s="76">
        <v>-8.99143767123123E-3</v>
      </c>
      <c r="M43" s="77"/>
    </row>
  </sheetData>
  <mergeCells count="10">
    <mergeCell ref="B24:E24"/>
    <mergeCell ref="F24:I24"/>
    <mergeCell ref="J24:M24"/>
    <mergeCell ref="A2:A3"/>
    <mergeCell ref="A24:A25"/>
    <mergeCell ref="A1:M1"/>
    <mergeCell ref="B2:E2"/>
    <mergeCell ref="F2:I2"/>
    <mergeCell ref="J2:M2"/>
    <mergeCell ref="A23:M23"/>
  </mergeCells>
  <phoneticPr fontId="26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38"/>
  <sheetViews>
    <sheetView workbookViewId="0">
      <selection activeCell="A2" sqref="A2:XFD2"/>
    </sheetView>
  </sheetViews>
  <sheetFormatPr defaultColWidth="8.88671875" defaultRowHeight="14.4" x14ac:dyDescent="0.25"/>
  <sheetData>
    <row r="1" spans="1:21" x14ac:dyDescent="0.25">
      <c r="A1" s="54" t="s">
        <v>1416</v>
      </c>
      <c r="B1" s="54" t="s">
        <v>1417</v>
      </c>
      <c r="C1" s="54" t="s">
        <v>1418</v>
      </c>
      <c r="D1" s="54" t="s">
        <v>1419</v>
      </c>
      <c r="E1" s="54" t="s">
        <v>1420</v>
      </c>
      <c r="F1" s="54" t="s">
        <v>1421</v>
      </c>
      <c r="G1" s="54" t="s">
        <v>1422</v>
      </c>
      <c r="I1" s="54" t="s">
        <v>1416</v>
      </c>
      <c r="J1" s="54" t="s">
        <v>1417</v>
      </c>
      <c r="K1" s="54" t="s">
        <v>1418</v>
      </c>
      <c r="L1" s="54" t="s">
        <v>1419</v>
      </c>
      <c r="M1" s="54" t="s">
        <v>1420</v>
      </c>
      <c r="N1" s="54" t="s">
        <v>1421</v>
      </c>
      <c r="O1" s="54" t="s">
        <v>1422</v>
      </c>
      <c r="P1" s="54" t="s">
        <v>1423</v>
      </c>
      <c r="Q1" s="54" t="s">
        <v>1424</v>
      </c>
      <c r="R1" s="54" t="s">
        <v>1425</v>
      </c>
      <c r="S1" s="54" t="s">
        <v>1426</v>
      </c>
      <c r="T1" s="54" t="s">
        <v>1427</v>
      </c>
      <c r="U1" s="54" t="s">
        <v>1428</v>
      </c>
    </row>
    <row r="2" spans="1:21" x14ac:dyDescent="0.25">
      <c r="A2" s="54" t="s">
        <v>1397</v>
      </c>
      <c r="B2" s="55">
        <v>5367.9759789709196</v>
      </c>
      <c r="C2" s="56">
        <v>3325.2225916458201</v>
      </c>
      <c r="D2" s="56">
        <v>5045.5090923687303</v>
      </c>
      <c r="E2" s="56">
        <v>5344.9192192946102</v>
      </c>
      <c r="F2" s="56">
        <v>5241.1373205557602</v>
      </c>
      <c r="G2" s="56">
        <v>5041.0422355892797</v>
      </c>
      <c r="I2" s="54" t="s">
        <v>1397</v>
      </c>
      <c r="J2" s="55">
        <v>4656.8602248205298</v>
      </c>
      <c r="K2" s="56">
        <v>4023.6605134584502</v>
      </c>
      <c r="L2" s="56">
        <v>5288.8599668868801</v>
      </c>
      <c r="M2" s="56">
        <v>5460.1016434746498</v>
      </c>
      <c r="N2" s="56">
        <v>5241.7963226746797</v>
      </c>
      <c r="O2" s="56">
        <v>4848.4247829087899</v>
      </c>
      <c r="P2" s="56">
        <v>4878.3944051578801</v>
      </c>
      <c r="Q2" s="56">
        <v>4884.8210158653201</v>
      </c>
      <c r="R2" s="56">
        <v>5013.45555264011</v>
      </c>
      <c r="S2" s="56">
        <v>4807.0288498713699</v>
      </c>
      <c r="T2" s="56">
        <v>5151.9778432858202</v>
      </c>
      <c r="U2" s="56">
        <v>5606.9689008202404</v>
      </c>
    </row>
    <row r="3" spans="1:21" x14ac:dyDescent="0.25">
      <c r="A3" s="54" t="s">
        <v>1398</v>
      </c>
      <c r="B3" s="55">
        <v>569.93509419371605</v>
      </c>
      <c r="C3" s="56">
        <v>411.12460523377899</v>
      </c>
      <c r="D3" s="56">
        <v>559.37452715455595</v>
      </c>
      <c r="E3" s="56">
        <v>632.22242801984805</v>
      </c>
      <c r="F3" s="56">
        <v>628.24763654102901</v>
      </c>
      <c r="G3" s="56">
        <v>601.69525803489705</v>
      </c>
      <c r="I3" s="54" t="s">
        <v>1398</v>
      </c>
      <c r="J3" s="55">
        <v>480.63289380092903</v>
      </c>
      <c r="K3" s="56">
        <v>488.30394594676602</v>
      </c>
      <c r="L3" s="56">
        <v>583.01300092856695</v>
      </c>
      <c r="M3" s="56">
        <v>641.16170872911005</v>
      </c>
      <c r="N3" s="56">
        <v>629.53723681011797</v>
      </c>
      <c r="O3" s="56">
        <v>576.76312180023604</v>
      </c>
      <c r="P3" s="56">
        <v>558.21601156337204</v>
      </c>
      <c r="Q3" s="56">
        <v>571.96663789316597</v>
      </c>
      <c r="R3" s="56">
        <v>580.20960356184003</v>
      </c>
      <c r="S3" s="56">
        <v>557.14353473029701</v>
      </c>
      <c r="T3" s="56">
        <v>582.43120475606304</v>
      </c>
      <c r="U3" s="56">
        <v>592.654852053529</v>
      </c>
    </row>
    <row r="4" spans="1:21" x14ac:dyDescent="0.25">
      <c r="A4" s="54" t="s">
        <v>1399</v>
      </c>
      <c r="B4" s="55">
        <v>358.65571462237801</v>
      </c>
      <c r="C4" s="56">
        <v>237.36543350963899</v>
      </c>
      <c r="D4" s="56">
        <v>355.60202332122799</v>
      </c>
      <c r="E4" s="56">
        <v>366.87974747718403</v>
      </c>
      <c r="F4" s="56">
        <v>365.51248572510201</v>
      </c>
      <c r="G4" s="56">
        <v>341.79657649616098</v>
      </c>
      <c r="I4" s="54" t="s">
        <v>1399</v>
      </c>
      <c r="J4" s="55">
        <v>275.33521976517198</v>
      </c>
      <c r="K4" s="56">
        <v>259.68107728756502</v>
      </c>
      <c r="L4" s="56">
        <v>351.65252493058</v>
      </c>
      <c r="M4" s="56">
        <v>358.95195520845999</v>
      </c>
      <c r="N4" s="56">
        <v>344.78712608855102</v>
      </c>
      <c r="O4" s="56">
        <v>307.19102354183502</v>
      </c>
      <c r="P4" s="56">
        <v>311.14153141317797</v>
      </c>
      <c r="Q4" s="56">
        <v>311.44339055070901</v>
      </c>
      <c r="R4" s="56">
        <v>329.08500231327503</v>
      </c>
      <c r="S4" s="56">
        <v>311.41602707595501</v>
      </c>
      <c r="T4" s="56">
        <v>351.153136547011</v>
      </c>
      <c r="U4" s="56">
        <v>366.17130000511003</v>
      </c>
    </row>
    <row r="5" spans="1:21" x14ac:dyDescent="0.25">
      <c r="A5" s="54" t="s">
        <v>1400</v>
      </c>
      <c r="B5" s="55">
        <v>1215.4772021784399</v>
      </c>
      <c r="C5" s="56">
        <v>839.28067175121305</v>
      </c>
      <c r="D5" s="56">
        <v>1325.11024232163</v>
      </c>
      <c r="E5" s="56">
        <v>1386.6371937643501</v>
      </c>
      <c r="F5" s="56">
        <v>1388.58119390263</v>
      </c>
      <c r="G5" s="56">
        <v>1320.51912567044</v>
      </c>
      <c r="I5" s="54" t="s">
        <v>1400</v>
      </c>
      <c r="J5" s="55">
        <v>1015.24635200579</v>
      </c>
      <c r="K5" s="56">
        <v>986.26108168265796</v>
      </c>
      <c r="L5" s="56">
        <v>1366.73016568805</v>
      </c>
      <c r="M5" s="56">
        <v>1415.6884229586401</v>
      </c>
      <c r="N5" s="56">
        <v>1426.26265734454</v>
      </c>
      <c r="O5" s="56">
        <v>1293.3786325721401</v>
      </c>
      <c r="P5" s="56">
        <v>1273.3787916717899</v>
      </c>
      <c r="Q5" s="56">
        <v>1353.92626052998</v>
      </c>
      <c r="R5" s="56">
        <v>1448.55990375901</v>
      </c>
      <c r="S5" s="56">
        <v>1385.08700133771</v>
      </c>
      <c r="T5" s="56">
        <v>1553.08517004397</v>
      </c>
      <c r="U5" s="56">
        <v>1476.8100328184</v>
      </c>
    </row>
    <row r="6" spans="1:21" x14ac:dyDescent="0.25">
      <c r="A6" s="54" t="s">
        <v>1401</v>
      </c>
      <c r="B6" s="55">
        <v>3028.38201706372</v>
      </c>
      <c r="C6" s="56">
        <v>2004.50136670592</v>
      </c>
      <c r="D6" s="56">
        <v>3124.4326052471602</v>
      </c>
      <c r="E6" s="56">
        <v>3141.0637454953699</v>
      </c>
      <c r="F6" s="56">
        <v>3188.7809458701299</v>
      </c>
      <c r="G6" s="56">
        <v>3051.09537237318</v>
      </c>
      <c r="I6" s="54" t="s">
        <v>1401</v>
      </c>
      <c r="J6" s="55">
        <v>2536.8141685686801</v>
      </c>
      <c r="K6" s="56">
        <v>2415.6772105524201</v>
      </c>
      <c r="L6" s="56">
        <v>3281.8649155578701</v>
      </c>
      <c r="M6" s="56">
        <v>3207.2012912047398</v>
      </c>
      <c r="N6" s="56">
        <v>3219.98692089013</v>
      </c>
      <c r="O6" s="56">
        <v>2952.5047277404301</v>
      </c>
      <c r="P6" s="56">
        <v>2905.0959234052898</v>
      </c>
      <c r="Q6" s="56">
        <v>2894.9164572128798</v>
      </c>
      <c r="R6" s="56">
        <v>2911.49789558364</v>
      </c>
      <c r="S6" s="56">
        <v>2788.6452294626501</v>
      </c>
      <c r="T6" s="56">
        <v>3042.3711307579802</v>
      </c>
      <c r="U6" s="56">
        <v>3198.3162948725799</v>
      </c>
    </row>
    <row r="7" spans="1:21" x14ac:dyDescent="0.25">
      <c r="A7" s="54" t="s">
        <v>1402</v>
      </c>
      <c r="B7" s="55">
        <v>235.76324592962499</v>
      </c>
      <c r="C7" s="56">
        <v>164.41449058580301</v>
      </c>
      <c r="D7" s="56">
        <v>217.66523894061501</v>
      </c>
      <c r="E7" s="56">
        <v>206.79756499801101</v>
      </c>
      <c r="F7" s="56">
        <v>205.90331017192199</v>
      </c>
      <c r="G7" s="56">
        <v>211.580389994976</v>
      </c>
      <c r="I7" s="54" t="s">
        <v>1402</v>
      </c>
      <c r="J7" s="55">
        <v>195.91304286186499</v>
      </c>
      <c r="K7" s="56">
        <v>182.27194689052101</v>
      </c>
      <c r="L7" s="56">
        <v>216.19163176963201</v>
      </c>
      <c r="M7" s="56">
        <v>202.78727012662199</v>
      </c>
      <c r="N7" s="56">
        <v>191.11612400548401</v>
      </c>
      <c r="O7" s="56">
        <v>187.71330238897201</v>
      </c>
      <c r="P7" s="56">
        <v>190.36628588018601</v>
      </c>
      <c r="Q7" s="56">
        <v>191.30773186091</v>
      </c>
      <c r="R7" s="56">
        <v>229.13941175660599</v>
      </c>
      <c r="S7" s="56">
        <v>211.34778418768599</v>
      </c>
      <c r="T7" s="56">
        <v>235.679723276619</v>
      </c>
      <c r="U7" s="56">
        <v>280.00683312196401</v>
      </c>
    </row>
    <row r="8" spans="1:21" x14ac:dyDescent="0.25">
      <c r="A8" s="54" t="s">
        <v>1403</v>
      </c>
      <c r="B8" s="55">
        <v>1048.4686419079701</v>
      </c>
      <c r="C8" s="56">
        <v>667.30608377340502</v>
      </c>
      <c r="D8" s="56">
        <v>1044.84496579746</v>
      </c>
      <c r="E8" s="56">
        <v>1125.1052612974099</v>
      </c>
      <c r="F8" s="56">
        <v>1162.9345046159401</v>
      </c>
      <c r="G8" s="56">
        <v>1064.7373473069099</v>
      </c>
      <c r="I8" s="54" t="s">
        <v>1403</v>
      </c>
      <c r="J8" s="55">
        <v>843.363332950011</v>
      </c>
      <c r="K8" s="56">
        <v>771.76599382473103</v>
      </c>
      <c r="L8" s="56">
        <v>1059.97163272749</v>
      </c>
      <c r="M8" s="56">
        <v>1115.7234865012899</v>
      </c>
      <c r="N8" s="56">
        <v>1131.02796736967</v>
      </c>
      <c r="O8" s="56">
        <v>1001.11066236036</v>
      </c>
      <c r="P8" s="56">
        <v>1056.7347373735799</v>
      </c>
      <c r="Q8" s="56">
        <v>984.90862471122398</v>
      </c>
      <c r="R8" s="56">
        <v>1025.38742977057</v>
      </c>
      <c r="S8" s="56">
        <v>919.34589738231602</v>
      </c>
      <c r="T8" s="56">
        <v>976.13897238696404</v>
      </c>
      <c r="U8" s="56">
        <v>1003.69468192331</v>
      </c>
    </row>
    <row r="9" spans="1:21" x14ac:dyDescent="0.25">
      <c r="A9" s="54" t="s">
        <v>1404</v>
      </c>
      <c r="B9" s="55">
        <v>410.27528107241102</v>
      </c>
      <c r="C9" s="56">
        <v>251.919602698761</v>
      </c>
      <c r="D9" s="56">
        <v>395.89736787481598</v>
      </c>
      <c r="E9" s="56">
        <v>415.69198578876598</v>
      </c>
      <c r="F9" s="56">
        <v>420.79095283859499</v>
      </c>
      <c r="G9" s="56">
        <v>402.74353849735797</v>
      </c>
      <c r="I9" s="54" t="s">
        <v>1404</v>
      </c>
      <c r="J9" s="55">
        <v>346.53614269041901</v>
      </c>
      <c r="K9" s="56">
        <v>294.69006528099499</v>
      </c>
      <c r="L9" s="56">
        <v>404.33455883511601</v>
      </c>
      <c r="M9" s="56">
        <v>413.58197736842999</v>
      </c>
      <c r="N9" s="56">
        <v>407.24061219045001</v>
      </c>
      <c r="O9" s="56">
        <v>371.405963257292</v>
      </c>
      <c r="P9" s="56">
        <v>378.22195102264499</v>
      </c>
      <c r="Q9" s="56">
        <v>391.47246776059302</v>
      </c>
      <c r="R9" s="56">
        <v>421.13099322171797</v>
      </c>
      <c r="S9" s="56">
        <v>387.73232081963801</v>
      </c>
      <c r="T9" s="56">
        <v>424.52486552534901</v>
      </c>
      <c r="U9" s="56">
        <v>438.67886764462702</v>
      </c>
    </row>
    <row r="10" spans="1:21" x14ac:dyDescent="0.25">
      <c r="A10" s="54" t="s">
        <v>1405</v>
      </c>
      <c r="B10" s="55">
        <v>1079.4558268313899</v>
      </c>
      <c r="C10" s="56">
        <v>673.44423988867504</v>
      </c>
      <c r="D10" s="56">
        <v>998.98457651963099</v>
      </c>
      <c r="E10" s="56">
        <v>1070.03170653144</v>
      </c>
      <c r="F10" s="56">
        <v>1087.30545627533</v>
      </c>
      <c r="G10" s="56">
        <v>1040.5971233995599</v>
      </c>
      <c r="I10" s="54" t="s">
        <v>1405</v>
      </c>
      <c r="J10" s="55">
        <v>841.09167658504896</v>
      </c>
      <c r="K10" s="56">
        <v>756.22016062045805</v>
      </c>
      <c r="L10" s="56">
        <v>997.736602249268</v>
      </c>
      <c r="M10" s="56">
        <v>1042.74651383833</v>
      </c>
      <c r="N10" s="56">
        <v>1018.6003956214799</v>
      </c>
      <c r="O10" s="56">
        <v>966.49453538473006</v>
      </c>
      <c r="P10" s="56">
        <v>967.85069398314704</v>
      </c>
      <c r="Q10" s="56">
        <v>949.31710794423805</v>
      </c>
      <c r="R10" s="56">
        <v>1031.4484048259001</v>
      </c>
      <c r="S10" s="56">
        <v>946.293926383094</v>
      </c>
      <c r="T10" s="56">
        <v>1057.2604090966399</v>
      </c>
      <c r="U10" s="56">
        <v>1107.94905445983</v>
      </c>
    </row>
    <row r="11" spans="1:21" x14ac:dyDescent="0.25">
      <c r="A11" s="54" t="s">
        <v>1406</v>
      </c>
      <c r="B11" s="55">
        <v>1205.6644086895301</v>
      </c>
      <c r="C11" s="56">
        <v>806.17331325731698</v>
      </c>
      <c r="D11" s="56">
        <v>1177.4755398654099</v>
      </c>
      <c r="E11" s="56">
        <v>1227.5969013860499</v>
      </c>
      <c r="F11" s="56">
        <v>1219.3954992332599</v>
      </c>
      <c r="G11" s="56">
        <v>1138.4370137246499</v>
      </c>
      <c r="I11" s="54" t="s">
        <v>1406</v>
      </c>
      <c r="J11" s="55">
        <v>994.96925091216804</v>
      </c>
      <c r="K11" s="56">
        <v>902.47400908164502</v>
      </c>
      <c r="L11" s="56">
        <v>1185.0827285374701</v>
      </c>
      <c r="M11" s="56">
        <v>1223.55630733831</v>
      </c>
      <c r="N11" s="56">
        <v>1180.31186051435</v>
      </c>
      <c r="O11" s="56">
        <v>1050.6257789906599</v>
      </c>
      <c r="P11" s="56">
        <v>1070.8728066020999</v>
      </c>
      <c r="Q11" s="56">
        <v>1056.6987205656001</v>
      </c>
      <c r="R11" s="56">
        <v>1129.3308345211101</v>
      </c>
      <c r="S11" s="56">
        <v>1103.6879288282601</v>
      </c>
      <c r="T11" s="56">
        <v>1131.81193035058</v>
      </c>
      <c r="U11" s="56">
        <v>1180.2628288527201</v>
      </c>
    </row>
    <row r="12" spans="1:21" x14ac:dyDescent="0.25">
      <c r="A12" s="54" t="s">
        <v>1407</v>
      </c>
      <c r="B12" s="55">
        <v>809.67390716711998</v>
      </c>
      <c r="C12" s="56">
        <v>467.48929692980198</v>
      </c>
      <c r="D12" s="56">
        <v>683.14790915306503</v>
      </c>
      <c r="E12" s="56">
        <v>717.01981354132602</v>
      </c>
      <c r="F12" s="56">
        <v>725.81708741728096</v>
      </c>
      <c r="G12" s="56">
        <v>679.73438805607498</v>
      </c>
      <c r="I12" s="54" t="s">
        <v>1407</v>
      </c>
      <c r="J12" s="55">
        <v>644.04557762448405</v>
      </c>
      <c r="K12" s="56">
        <v>521.64087476948998</v>
      </c>
      <c r="L12" s="56">
        <v>684.59458686944402</v>
      </c>
      <c r="M12" s="56">
        <v>702.96567205590497</v>
      </c>
      <c r="N12" s="56">
        <v>689.92911718671303</v>
      </c>
      <c r="O12" s="56">
        <v>634.41327309549001</v>
      </c>
      <c r="P12" s="56">
        <v>701.56417953311404</v>
      </c>
      <c r="Q12" s="56">
        <v>671.18473543500795</v>
      </c>
      <c r="R12" s="56">
        <v>720.66056290956703</v>
      </c>
      <c r="S12" s="56">
        <v>681.02054421314403</v>
      </c>
      <c r="T12" s="56">
        <v>752.96979006787603</v>
      </c>
      <c r="U12" s="56">
        <v>836.84511047877197</v>
      </c>
    </row>
    <row r="13" spans="1:21" x14ac:dyDescent="0.25">
      <c r="A13" s="54" t="s">
        <v>1408</v>
      </c>
      <c r="B13" s="55">
        <v>853.66481943905296</v>
      </c>
      <c r="C13" s="56">
        <v>507.34007681637303</v>
      </c>
      <c r="D13" s="56">
        <v>773.64520833774202</v>
      </c>
      <c r="E13" s="56">
        <v>825.07960811254702</v>
      </c>
      <c r="F13" s="56">
        <v>846.49220366986401</v>
      </c>
      <c r="G13" s="56">
        <v>861.71342348408905</v>
      </c>
      <c r="I13" s="54" t="s">
        <v>1408</v>
      </c>
      <c r="J13" s="55">
        <v>699.80689495807701</v>
      </c>
      <c r="K13" s="56">
        <v>591.06030512689301</v>
      </c>
      <c r="L13" s="56">
        <v>795.39721592904596</v>
      </c>
      <c r="M13" s="56">
        <v>830.74515532871806</v>
      </c>
      <c r="N13" s="56">
        <v>821.418849859945</v>
      </c>
      <c r="O13" s="56">
        <v>755.097349711368</v>
      </c>
      <c r="P13" s="56">
        <v>721.32229479300497</v>
      </c>
      <c r="Q13" s="56">
        <v>751.175940374687</v>
      </c>
      <c r="R13" s="56">
        <v>850.26591512549703</v>
      </c>
      <c r="S13" s="56">
        <v>746.412261484699</v>
      </c>
      <c r="T13" s="56">
        <v>765.94451743948696</v>
      </c>
      <c r="U13" s="56">
        <v>777.05450688668395</v>
      </c>
    </row>
    <row r="14" spans="1:21" x14ac:dyDescent="0.25">
      <c r="A14" s="54" t="s">
        <v>1429</v>
      </c>
      <c r="B14" s="55">
        <v>447.27146085683302</v>
      </c>
      <c r="C14" s="56">
        <v>279.19913104265402</v>
      </c>
      <c r="D14" s="56">
        <v>397.79946800458401</v>
      </c>
      <c r="E14" s="56">
        <v>412.34820282160598</v>
      </c>
      <c r="F14" s="56">
        <v>413.15335204751801</v>
      </c>
      <c r="G14" s="56">
        <v>413.04466755073298</v>
      </c>
      <c r="I14" s="54" t="s">
        <v>1429</v>
      </c>
      <c r="J14" s="55">
        <v>375.143777481207</v>
      </c>
      <c r="K14" s="56">
        <v>317.73693882885999</v>
      </c>
      <c r="L14" s="56">
        <v>413.88264035661098</v>
      </c>
      <c r="M14" s="56">
        <v>423.08730686044601</v>
      </c>
      <c r="N14" s="56">
        <v>415.82557589503199</v>
      </c>
      <c r="O14" s="56">
        <v>397.88684123979101</v>
      </c>
      <c r="P14" s="56">
        <v>415.76806464036002</v>
      </c>
      <c r="Q14" s="56">
        <v>440.38018817879703</v>
      </c>
      <c r="R14" s="56">
        <v>422.23964109013798</v>
      </c>
      <c r="S14" s="56">
        <v>386.28339625810702</v>
      </c>
      <c r="T14" s="56">
        <v>423.68069553672501</v>
      </c>
      <c r="U14" s="56">
        <v>415.76479128042001</v>
      </c>
    </row>
    <row r="15" spans="1:21" x14ac:dyDescent="0.25">
      <c r="A15" s="54" t="s">
        <v>1410</v>
      </c>
      <c r="B15" s="55">
        <v>153.33832321711199</v>
      </c>
      <c r="C15" s="56">
        <v>93.1973405320512</v>
      </c>
      <c r="D15" s="56">
        <v>135.728172894441</v>
      </c>
      <c r="E15" s="56">
        <v>131.75097581778101</v>
      </c>
      <c r="F15" s="56">
        <v>145.56639155047199</v>
      </c>
      <c r="G15" s="56">
        <v>132.51979980708501</v>
      </c>
      <c r="I15" s="54" t="s">
        <v>1410</v>
      </c>
      <c r="J15" s="55">
        <v>120.070127957664</v>
      </c>
      <c r="K15" s="56">
        <v>105.94072580155699</v>
      </c>
      <c r="L15" s="56">
        <v>136.21308106685399</v>
      </c>
      <c r="M15" s="56">
        <v>128.67825623173499</v>
      </c>
      <c r="N15" s="56">
        <v>135.06850013673801</v>
      </c>
      <c r="O15" s="56">
        <v>115.93372906645099</v>
      </c>
      <c r="P15" s="56">
        <v>118.507531790573</v>
      </c>
      <c r="Q15" s="56">
        <v>121.81762186742399</v>
      </c>
      <c r="R15" s="56">
        <v>136.22562167491901</v>
      </c>
      <c r="S15" s="56">
        <v>129.4776504697</v>
      </c>
      <c r="T15" s="56">
        <v>137.73333189106401</v>
      </c>
      <c r="U15" s="56">
        <v>140.85497648776899</v>
      </c>
    </row>
    <row r="16" spans="1:21" x14ac:dyDescent="0.25">
      <c r="A16" s="54" t="s">
        <v>1411</v>
      </c>
      <c r="B16" s="55">
        <v>215.55776155682901</v>
      </c>
      <c r="C16" s="56">
        <v>146.19448742570901</v>
      </c>
      <c r="D16" s="56">
        <v>191.971735138246</v>
      </c>
      <c r="E16" s="56">
        <v>204.672912248264</v>
      </c>
      <c r="F16" s="56">
        <v>215.71540413349101</v>
      </c>
      <c r="G16" s="56">
        <v>196.366253949472</v>
      </c>
      <c r="I16" s="54" t="s">
        <v>1411</v>
      </c>
      <c r="J16" s="55">
        <v>184.13350214535501</v>
      </c>
      <c r="K16" s="56">
        <v>172.319794347232</v>
      </c>
      <c r="L16" s="56">
        <v>193.576275880926</v>
      </c>
      <c r="M16" s="56">
        <v>202.05146579120401</v>
      </c>
      <c r="N16" s="56">
        <v>211.72099081175401</v>
      </c>
      <c r="O16" s="56">
        <v>186.10992473259199</v>
      </c>
      <c r="P16" s="56">
        <v>189.97521661294601</v>
      </c>
      <c r="Q16" s="56">
        <v>194.36571498265499</v>
      </c>
      <c r="R16" s="56">
        <v>188.37261547557199</v>
      </c>
      <c r="S16" s="56">
        <v>183.98041693964001</v>
      </c>
      <c r="T16" s="56">
        <v>190.31754588554901</v>
      </c>
      <c r="U16" s="56">
        <v>190.000756779363</v>
      </c>
    </row>
    <row r="17" spans="1:21" x14ac:dyDescent="0.25">
      <c r="A17" s="54" t="s">
        <v>1430</v>
      </c>
      <c r="B17" s="55">
        <v>301.71792411044999</v>
      </c>
      <c r="C17" s="56">
        <v>201.27239647805601</v>
      </c>
      <c r="D17" s="56">
        <v>308.65744010291502</v>
      </c>
      <c r="E17" s="56">
        <v>293.48392694050398</v>
      </c>
      <c r="F17" s="56">
        <v>305.63344551347399</v>
      </c>
      <c r="G17" s="56">
        <v>325.47411717425598</v>
      </c>
      <c r="I17" s="54" t="s">
        <v>1430</v>
      </c>
      <c r="J17" s="55">
        <v>236.16787787717999</v>
      </c>
      <c r="K17" s="56">
        <v>227.148494052232</v>
      </c>
      <c r="L17" s="56">
        <v>312.14702590188801</v>
      </c>
      <c r="M17" s="56">
        <v>288.47511507402402</v>
      </c>
      <c r="N17" s="56">
        <v>290.61161160106599</v>
      </c>
      <c r="O17" s="56">
        <v>289.290138023309</v>
      </c>
      <c r="P17" s="56">
        <v>267.129032440142</v>
      </c>
      <c r="Q17" s="56">
        <v>244.98714890428599</v>
      </c>
      <c r="R17" s="56">
        <v>254.39279397378701</v>
      </c>
      <c r="S17" s="56">
        <v>229.92778691946799</v>
      </c>
      <c r="T17" s="56">
        <v>273.68035471655401</v>
      </c>
      <c r="U17" s="56">
        <v>288.36551157589798</v>
      </c>
    </row>
    <row r="18" spans="1:21" x14ac:dyDescent="0.25">
      <c r="A18" s="54" t="s">
        <v>1413</v>
      </c>
      <c r="B18" s="55">
        <v>20.7651026356911</v>
      </c>
      <c r="C18" s="56">
        <v>13.9389717250187</v>
      </c>
      <c r="D18" s="56">
        <v>32.465488694968101</v>
      </c>
      <c r="E18" s="56">
        <v>29.727106038929701</v>
      </c>
      <c r="F18" s="56">
        <v>21.5929099382004</v>
      </c>
      <c r="G18" s="56">
        <v>20.997186114890098</v>
      </c>
      <c r="I18" s="54" t="s">
        <v>1413</v>
      </c>
      <c r="J18" s="55">
        <v>15.6374526990245</v>
      </c>
      <c r="K18" s="56">
        <v>16.637701339635001</v>
      </c>
      <c r="L18" s="56">
        <v>29.429783323902299</v>
      </c>
      <c r="M18" s="56">
        <v>26.0831519093936</v>
      </c>
      <c r="N18" s="56">
        <v>20.706825213899101</v>
      </c>
      <c r="O18" s="56">
        <v>19.376026046863501</v>
      </c>
      <c r="P18" s="56">
        <v>33.870375739797502</v>
      </c>
      <c r="Q18" s="56">
        <v>45.461367155215598</v>
      </c>
      <c r="R18" s="56">
        <v>30.264803607341999</v>
      </c>
      <c r="S18" s="56">
        <v>24.488585801260299</v>
      </c>
      <c r="T18" s="56">
        <v>30.772263665449302</v>
      </c>
      <c r="U18" s="56">
        <v>22.552063220889199</v>
      </c>
    </row>
    <row r="19" spans="1:21" x14ac:dyDescent="0.25">
      <c r="A19" s="57" t="s">
        <v>1431</v>
      </c>
      <c r="B19" s="58">
        <v>17322.042710443198</v>
      </c>
      <c r="C19" s="59">
        <v>11089.384099999999</v>
      </c>
      <c r="D19" s="59">
        <v>16768.311601737201</v>
      </c>
      <c r="E19" s="59">
        <v>17531.028299574002</v>
      </c>
      <c r="F19" s="59">
        <v>17582.560099999999</v>
      </c>
      <c r="G19" s="59">
        <v>16844.093817223998</v>
      </c>
      <c r="I19" s="57" t="s">
        <v>1431</v>
      </c>
      <c r="J19" s="58">
        <v>14461.767515703599</v>
      </c>
      <c r="K19" s="59">
        <v>13033.490838892099</v>
      </c>
      <c r="L19" s="59">
        <v>17300.6783374396</v>
      </c>
      <c r="M19" s="59">
        <v>17683.5867</v>
      </c>
      <c r="N19" s="59">
        <v>17375.9486942146</v>
      </c>
      <c r="O19" s="59">
        <v>15953.7198128613</v>
      </c>
      <c r="P19" s="59">
        <v>16038.4098336231</v>
      </c>
      <c r="Q19" s="59">
        <v>16060.1511317927</v>
      </c>
      <c r="R19" s="59">
        <v>16721.6669858106</v>
      </c>
      <c r="S19" s="59">
        <v>15799.319142165001</v>
      </c>
      <c r="T19" s="59">
        <v>17081.532885229699</v>
      </c>
      <c r="U19" s="59">
        <v>17922.9513632821</v>
      </c>
    </row>
    <row r="20" spans="1:21" x14ac:dyDescent="0.25">
      <c r="A20" s="54" t="s">
        <v>1432</v>
      </c>
      <c r="B20" s="54" t="s">
        <v>1417</v>
      </c>
      <c r="C20" s="54" t="s">
        <v>1418</v>
      </c>
      <c r="D20" s="54" t="s">
        <v>1419</v>
      </c>
      <c r="E20" s="54" t="s">
        <v>1420</v>
      </c>
      <c r="F20" s="54" t="s">
        <v>1421</v>
      </c>
      <c r="G20" s="54" t="s">
        <v>1422</v>
      </c>
      <c r="I20" s="54" t="s">
        <v>1432</v>
      </c>
      <c r="J20" s="54" t="s">
        <v>1417</v>
      </c>
      <c r="K20" s="54" t="s">
        <v>1418</v>
      </c>
      <c r="L20" s="54" t="s">
        <v>1419</v>
      </c>
      <c r="M20" s="54" t="s">
        <v>1420</v>
      </c>
      <c r="N20" s="54" t="s">
        <v>1421</v>
      </c>
      <c r="O20" s="54" t="s">
        <v>1422</v>
      </c>
      <c r="P20" s="54" t="s">
        <v>1423</v>
      </c>
      <c r="Q20" s="54" t="s">
        <v>1424</v>
      </c>
      <c r="R20" s="54" t="s">
        <v>1425</v>
      </c>
      <c r="S20" s="54" t="s">
        <v>1426</v>
      </c>
      <c r="T20" s="54" t="s">
        <v>1427</v>
      </c>
      <c r="U20" s="54" t="s">
        <v>1428</v>
      </c>
    </row>
    <row r="21" spans="1:21" x14ac:dyDescent="0.25">
      <c r="A21" s="54" t="s">
        <v>1397</v>
      </c>
      <c r="B21" s="56">
        <v>687807.49335091701</v>
      </c>
      <c r="C21" s="56">
        <v>459304.081667124</v>
      </c>
      <c r="D21" s="56">
        <v>675053.05606927001</v>
      </c>
      <c r="E21" s="60">
        <v>704560.76079176296</v>
      </c>
      <c r="F21" s="60">
        <v>714138.902067599</v>
      </c>
      <c r="G21" s="60">
        <v>687103.884526924</v>
      </c>
      <c r="I21" s="54" t="s">
        <v>1397</v>
      </c>
      <c r="J21" s="56">
        <v>616800.202956188</v>
      </c>
      <c r="K21" s="56">
        <v>558388.188923585</v>
      </c>
      <c r="L21" s="56">
        <v>705459.87826562196</v>
      </c>
      <c r="M21" s="60">
        <v>715686.82543921703</v>
      </c>
      <c r="N21" s="60">
        <v>723438.39979742398</v>
      </c>
      <c r="O21" s="60">
        <v>677713.67281067395</v>
      </c>
      <c r="P21" s="56">
        <v>662505.99994619598</v>
      </c>
      <c r="Q21" s="56">
        <v>659499.60546429805</v>
      </c>
      <c r="R21" s="56">
        <v>692383.63417693903</v>
      </c>
      <c r="S21" s="56">
        <v>643793.39095220098</v>
      </c>
      <c r="T21" s="61">
        <v>666113.17103136098</v>
      </c>
      <c r="U21" s="56">
        <v>721624.59759412601</v>
      </c>
    </row>
    <row r="22" spans="1:21" x14ac:dyDescent="0.25">
      <c r="A22" s="54" t="s">
        <v>1398</v>
      </c>
      <c r="B22" s="56">
        <v>47508.234511550902</v>
      </c>
      <c r="C22" s="56">
        <v>35950.622034652901</v>
      </c>
      <c r="D22" s="56">
        <v>49150.058751218101</v>
      </c>
      <c r="E22" s="60">
        <v>51334.8447117424</v>
      </c>
      <c r="F22" s="60">
        <v>50815.384569716101</v>
      </c>
      <c r="G22" s="60">
        <v>49166.969487156101</v>
      </c>
      <c r="I22" s="54" t="s">
        <v>1398</v>
      </c>
      <c r="J22" s="56">
        <v>41639.595124715299</v>
      </c>
      <c r="K22" s="56">
        <v>41873.057377725803</v>
      </c>
      <c r="L22" s="56">
        <v>50426.998811642501</v>
      </c>
      <c r="M22" s="60">
        <v>51696.453972168303</v>
      </c>
      <c r="N22" s="60">
        <v>51771.341932507101</v>
      </c>
      <c r="O22" s="60">
        <v>48556.185492017401</v>
      </c>
      <c r="P22" s="56">
        <v>45555.090116333602</v>
      </c>
      <c r="Q22" s="56">
        <v>46735.083292257397</v>
      </c>
      <c r="R22" s="56">
        <v>49315.594255577802</v>
      </c>
      <c r="S22" s="56">
        <v>47624.1748756874</v>
      </c>
      <c r="T22" s="61">
        <v>51126.222117593097</v>
      </c>
      <c r="U22" s="56">
        <v>53504.950817298501</v>
      </c>
    </row>
    <row r="23" spans="1:21" x14ac:dyDescent="0.25">
      <c r="A23" s="54" t="s">
        <v>1399</v>
      </c>
      <c r="B23" s="56">
        <v>48698.528742523697</v>
      </c>
      <c r="C23" s="56">
        <v>34422.378407700897</v>
      </c>
      <c r="D23" s="56">
        <v>49380.834587057201</v>
      </c>
      <c r="E23" s="60">
        <v>49924.576102276602</v>
      </c>
      <c r="F23" s="60">
        <v>49674.8849033406</v>
      </c>
      <c r="G23" s="60">
        <v>45341.5345224794</v>
      </c>
      <c r="I23" s="54" t="s">
        <v>1399</v>
      </c>
      <c r="J23" s="56">
        <v>40165.8405365215</v>
      </c>
      <c r="K23" s="56">
        <v>38850.737854613297</v>
      </c>
      <c r="L23" s="56">
        <v>50241.059947589703</v>
      </c>
      <c r="M23" s="60">
        <v>50035.181911464802</v>
      </c>
      <c r="N23" s="60">
        <v>50309.357650039899</v>
      </c>
      <c r="O23" s="60">
        <v>44373.096878882498</v>
      </c>
      <c r="P23" s="56">
        <v>43680.571095339103</v>
      </c>
      <c r="Q23" s="56">
        <v>44240.335660693199</v>
      </c>
      <c r="R23" s="56">
        <v>46706.027019490997</v>
      </c>
      <c r="S23" s="56">
        <v>43773.134595898802</v>
      </c>
      <c r="T23" s="61">
        <v>46747.161548369098</v>
      </c>
      <c r="U23" s="56">
        <v>48759.501347695797</v>
      </c>
    </row>
    <row r="24" spans="1:21" x14ac:dyDescent="0.25">
      <c r="A24" s="54" t="s">
        <v>1400</v>
      </c>
      <c r="B24" s="56">
        <v>104923.009516426</v>
      </c>
      <c r="C24" s="56">
        <v>79232.398738989796</v>
      </c>
      <c r="D24" s="56">
        <v>126115.286838541</v>
      </c>
      <c r="E24" s="60">
        <v>127911.690007811</v>
      </c>
      <c r="F24" s="60">
        <v>131817.917345272</v>
      </c>
      <c r="G24" s="60">
        <v>125778.976648542</v>
      </c>
      <c r="I24" s="54" t="s">
        <v>1400</v>
      </c>
      <c r="J24" s="56">
        <v>92267.261664114907</v>
      </c>
      <c r="K24" s="56">
        <v>92383.142496564207</v>
      </c>
      <c r="L24" s="56">
        <v>130080.063735743</v>
      </c>
      <c r="M24" s="60">
        <v>130161.352863525</v>
      </c>
      <c r="N24" s="60">
        <v>134802.331495622</v>
      </c>
      <c r="O24" s="60">
        <v>125120.157919929</v>
      </c>
      <c r="P24" s="56">
        <v>116499.65342934099</v>
      </c>
      <c r="Q24" s="56">
        <v>123257.48718094701</v>
      </c>
      <c r="R24" s="56">
        <v>130396.668017622</v>
      </c>
      <c r="S24" s="56">
        <v>127599.900313683</v>
      </c>
      <c r="T24" s="61">
        <v>133444.25427865799</v>
      </c>
      <c r="U24" s="56">
        <v>137113.06217278601</v>
      </c>
    </row>
    <row r="25" spans="1:21" x14ac:dyDescent="0.25">
      <c r="A25" s="54" t="s">
        <v>1401</v>
      </c>
      <c r="B25" s="56">
        <v>513760.43111998303</v>
      </c>
      <c r="C25" s="56">
        <v>361067.98462847999</v>
      </c>
      <c r="D25" s="56">
        <v>543947.41526539798</v>
      </c>
      <c r="E25" s="60">
        <v>552442.407284296</v>
      </c>
      <c r="F25" s="60">
        <v>560267.74925422994</v>
      </c>
      <c r="G25" s="60">
        <v>535610.05968161603</v>
      </c>
      <c r="I25" s="54" t="s">
        <v>1401</v>
      </c>
      <c r="J25" s="56">
        <v>446782.31588316598</v>
      </c>
      <c r="K25" s="56">
        <v>433739.34449130303</v>
      </c>
      <c r="L25" s="56">
        <v>570108.198693646</v>
      </c>
      <c r="M25" s="60">
        <v>562603.58323711797</v>
      </c>
      <c r="N25" s="60">
        <v>576947.23110905394</v>
      </c>
      <c r="O25" s="60">
        <v>531111.74518255005</v>
      </c>
      <c r="P25" s="56">
        <v>518314.24418380897</v>
      </c>
      <c r="Q25" s="56">
        <v>519736.66378713702</v>
      </c>
      <c r="R25" s="56">
        <v>525790.61560975201</v>
      </c>
      <c r="S25" s="56">
        <v>487433.15475350001</v>
      </c>
      <c r="T25" s="61">
        <v>508764.18450535898</v>
      </c>
      <c r="U25" s="56">
        <v>535330.17835182499</v>
      </c>
    </row>
    <row r="26" spans="1:21" x14ac:dyDescent="0.25">
      <c r="A26" s="54" t="s">
        <v>1402</v>
      </c>
      <c r="B26" s="56">
        <v>17119.034619969902</v>
      </c>
      <c r="C26" s="56">
        <v>12817.7492598565</v>
      </c>
      <c r="D26" s="56">
        <v>15537.680928264799</v>
      </c>
      <c r="E26" s="60">
        <v>14279.873208614399</v>
      </c>
      <c r="F26" s="60">
        <v>13887.8838710167</v>
      </c>
      <c r="G26" s="60">
        <v>15011.8106890651</v>
      </c>
      <c r="I26" s="54" t="s">
        <v>1402</v>
      </c>
      <c r="J26" s="56">
        <v>15785.1269970634</v>
      </c>
      <c r="K26" s="56">
        <v>15715.940290201899</v>
      </c>
      <c r="L26" s="56">
        <v>17043.558205072401</v>
      </c>
      <c r="M26" s="60">
        <v>15173.968618323601</v>
      </c>
      <c r="N26" s="60">
        <v>14892.6368612238</v>
      </c>
      <c r="O26" s="60">
        <v>15426.6218582005</v>
      </c>
      <c r="P26" s="56">
        <v>13159.5444192901</v>
      </c>
      <c r="Q26" s="56">
        <v>13573.128505664199</v>
      </c>
      <c r="R26" s="56">
        <v>14946.708240572099</v>
      </c>
      <c r="S26" s="56">
        <v>15735.1064968584</v>
      </c>
      <c r="T26" s="61">
        <v>17921.805911640498</v>
      </c>
      <c r="U26" s="56">
        <v>21097.508371059699</v>
      </c>
    </row>
    <row r="27" spans="1:21" x14ac:dyDescent="0.25">
      <c r="A27" s="54" t="s">
        <v>1403</v>
      </c>
      <c r="B27" s="56">
        <v>128146.10664448699</v>
      </c>
      <c r="C27" s="56">
        <v>87616.107242683502</v>
      </c>
      <c r="D27" s="56">
        <v>134668.99471709001</v>
      </c>
      <c r="E27" s="60">
        <v>139784.65353426599</v>
      </c>
      <c r="F27" s="60">
        <v>146992.94287769901</v>
      </c>
      <c r="G27" s="60">
        <v>128084.722381814</v>
      </c>
      <c r="I27" s="54" t="s">
        <v>1403</v>
      </c>
      <c r="J27" s="56">
        <v>108344.72388545101</v>
      </c>
      <c r="K27" s="56">
        <v>102411.897520399</v>
      </c>
      <c r="L27" s="56">
        <v>138059.30843656801</v>
      </c>
      <c r="M27" s="60">
        <v>139760.30152259601</v>
      </c>
      <c r="N27" s="60">
        <v>148768.891848072</v>
      </c>
      <c r="O27" s="60">
        <v>126130.13114513599</v>
      </c>
      <c r="P27" s="56">
        <v>131549.73018643801</v>
      </c>
      <c r="Q27" s="56">
        <v>124370.265652656</v>
      </c>
      <c r="R27" s="56">
        <v>128140.597081741</v>
      </c>
      <c r="S27" s="56">
        <v>116538.81379246499</v>
      </c>
      <c r="T27" s="61">
        <v>123470.893514068</v>
      </c>
      <c r="U27" s="56">
        <v>129596.712371544</v>
      </c>
    </row>
    <row r="28" spans="1:21" x14ac:dyDescent="0.25">
      <c r="A28" s="54" t="s">
        <v>1404</v>
      </c>
      <c r="B28" s="56">
        <v>49417.4163738223</v>
      </c>
      <c r="C28" s="56">
        <v>34787.396382310202</v>
      </c>
      <c r="D28" s="56">
        <v>51945.548396349797</v>
      </c>
      <c r="E28" s="60">
        <v>54016.747692704703</v>
      </c>
      <c r="F28" s="60">
        <v>53612.651474086102</v>
      </c>
      <c r="G28" s="60">
        <v>50803.041904229998</v>
      </c>
      <c r="I28" s="54" t="s">
        <v>1404</v>
      </c>
      <c r="J28" s="56">
        <v>44141.187625855098</v>
      </c>
      <c r="K28" s="56">
        <v>41655.192635626299</v>
      </c>
      <c r="L28" s="56">
        <v>54435.744377351999</v>
      </c>
      <c r="M28" s="60">
        <v>55171.6999744813</v>
      </c>
      <c r="N28" s="60">
        <v>55296.481055962002</v>
      </c>
      <c r="O28" s="60">
        <v>50841.498756892601</v>
      </c>
      <c r="P28" s="56">
        <v>50609.4998826437</v>
      </c>
      <c r="Q28" s="56">
        <v>52081.053771057799</v>
      </c>
      <c r="R28" s="56">
        <v>55315.683846348897</v>
      </c>
      <c r="S28" s="56">
        <v>51109.409194053398</v>
      </c>
      <c r="T28" s="61">
        <v>54170.789634472203</v>
      </c>
      <c r="U28" s="56">
        <v>57814.450210292001</v>
      </c>
    </row>
    <row r="29" spans="1:21" x14ac:dyDescent="0.25">
      <c r="A29" s="54" t="s">
        <v>1405</v>
      </c>
      <c r="B29" s="56">
        <v>178371.83720238801</v>
      </c>
      <c r="C29" s="56">
        <v>116958.728978179</v>
      </c>
      <c r="D29" s="56">
        <v>170168.09513398699</v>
      </c>
      <c r="E29" s="60">
        <v>173940.365125665</v>
      </c>
      <c r="F29" s="60">
        <v>174277.453495069</v>
      </c>
      <c r="G29" s="60">
        <v>165179.80545143699</v>
      </c>
      <c r="I29" s="54" t="s">
        <v>1405</v>
      </c>
      <c r="J29" s="56">
        <v>147587.09079071699</v>
      </c>
      <c r="K29" s="56">
        <v>135257.274987201</v>
      </c>
      <c r="L29" s="56">
        <v>172900.138914629</v>
      </c>
      <c r="M29" s="60">
        <v>172507.704898328</v>
      </c>
      <c r="N29" s="60">
        <v>171966.31214706201</v>
      </c>
      <c r="O29" s="60">
        <v>162296.362950332</v>
      </c>
      <c r="P29" s="56">
        <v>153610.08038270299</v>
      </c>
      <c r="Q29" s="56">
        <v>149518.73441827</v>
      </c>
      <c r="R29" s="56">
        <v>162721.43425669399</v>
      </c>
      <c r="S29" s="56">
        <v>151172.80089018101</v>
      </c>
      <c r="T29" s="61">
        <v>164475.64419038501</v>
      </c>
      <c r="U29" s="56">
        <v>173615.90210840301</v>
      </c>
    </row>
    <row r="30" spans="1:21" x14ac:dyDescent="0.25">
      <c r="A30" s="54" t="s">
        <v>1406</v>
      </c>
      <c r="B30" s="56">
        <v>127671.776348118</v>
      </c>
      <c r="C30" s="56">
        <v>97007.492094024303</v>
      </c>
      <c r="D30" s="56">
        <v>134508.476870104</v>
      </c>
      <c r="E30" s="60">
        <v>136531.61629185901</v>
      </c>
      <c r="F30" s="60">
        <v>138306.67198406</v>
      </c>
      <c r="G30" s="60">
        <v>127948.067322327</v>
      </c>
      <c r="I30" s="54" t="s">
        <v>1406</v>
      </c>
      <c r="J30" s="56">
        <v>111726.878218007</v>
      </c>
      <c r="K30" s="56">
        <v>110334.59328648</v>
      </c>
      <c r="L30" s="56">
        <v>135187.60149635599</v>
      </c>
      <c r="M30" s="60">
        <v>136711.694127533</v>
      </c>
      <c r="N30" s="60">
        <v>137580.28667696699</v>
      </c>
      <c r="O30" s="60">
        <v>123469.70010515901</v>
      </c>
      <c r="P30" s="56">
        <v>118972.820987573</v>
      </c>
      <c r="Q30" s="56">
        <v>117270.996930354</v>
      </c>
      <c r="R30" s="56">
        <v>126014.44103473</v>
      </c>
      <c r="S30" s="56">
        <v>121371.959374916</v>
      </c>
      <c r="T30" s="61">
        <v>122085.725663687</v>
      </c>
      <c r="U30" s="56">
        <v>130349.30413915899</v>
      </c>
    </row>
    <row r="31" spans="1:21" x14ac:dyDescent="0.25">
      <c r="A31" s="54" t="s">
        <v>1407</v>
      </c>
      <c r="B31" s="56">
        <v>60258.074936831901</v>
      </c>
      <c r="C31" s="56">
        <v>39155.659699143704</v>
      </c>
      <c r="D31" s="56">
        <v>57178.295094317902</v>
      </c>
      <c r="E31" s="60">
        <v>55055.407543482601</v>
      </c>
      <c r="F31" s="60">
        <v>54395.034978631898</v>
      </c>
      <c r="G31" s="60">
        <v>51736.436089872703</v>
      </c>
      <c r="I31" s="54" t="s">
        <v>1407</v>
      </c>
      <c r="J31" s="56">
        <v>51098.7783197475</v>
      </c>
      <c r="K31" s="56">
        <v>45029.013387565203</v>
      </c>
      <c r="L31" s="56">
        <v>59702.944291790598</v>
      </c>
      <c r="M31" s="60">
        <v>55031.361996629203</v>
      </c>
      <c r="N31" s="60">
        <v>54242.879752939298</v>
      </c>
      <c r="O31" s="60">
        <v>50907.023512345499</v>
      </c>
      <c r="P31" s="56">
        <v>53122.181312169101</v>
      </c>
      <c r="Q31" s="56">
        <v>49710.2775946931</v>
      </c>
      <c r="R31" s="56">
        <v>55243.677450303898</v>
      </c>
      <c r="S31" s="56">
        <v>51611.504147421801</v>
      </c>
      <c r="T31" s="61">
        <v>56394.772368233003</v>
      </c>
      <c r="U31" s="56">
        <v>64461.171452003699</v>
      </c>
    </row>
    <row r="32" spans="1:21" x14ac:dyDescent="0.25">
      <c r="A32" s="62" t="s">
        <v>1408</v>
      </c>
      <c r="B32" s="56">
        <v>124170.061254792</v>
      </c>
      <c r="C32" s="56">
        <v>82788.212329145405</v>
      </c>
      <c r="D32" s="56">
        <v>126512.558308522</v>
      </c>
      <c r="E32" s="60">
        <v>127784.446253103</v>
      </c>
      <c r="F32" s="60">
        <v>130453.900982835</v>
      </c>
      <c r="G32" s="60">
        <v>130933.58129602599</v>
      </c>
      <c r="I32" s="62" t="s">
        <v>1408</v>
      </c>
      <c r="J32" s="56">
        <v>106095.15248871301</v>
      </c>
      <c r="K32" s="56">
        <v>97416.025355311896</v>
      </c>
      <c r="L32" s="56">
        <v>130582.247313862</v>
      </c>
      <c r="M32" s="60">
        <v>128977.8072718</v>
      </c>
      <c r="N32" s="60">
        <v>130657.132039271</v>
      </c>
      <c r="O32" s="60">
        <v>124488.58526115101</v>
      </c>
      <c r="P32" s="56">
        <v>117817.541932953</v>
      </c>
      <c r="Q32" s="56">
        <v>120222.355366898</v>
      </c>
      <c r="R32" s="56">
        <v>131789.896860512</v>
      </c>
      <c r="S32" s="56">
        <v>113176.406194556</v>
      </c>
      <c r="T32" s="61">
        <v>118097.68615215999</v>
      </c>
      <c r="U32" s="56">
        <v>121990.532959784</v>
      </c>
    </row>
    <row r="33" spans="1:21" x14ac:dyDescent="0.25">
      <c r="A33" s="54" t="s">
        <v>1429</v>
      </c>
      <c r="B33" s="56">
        <v>62809.957584921402</v>
      </c>
      <c r="C33" s="56">
        <v>42674.087784603602</v>
      </c>
      <c r="D33" s="56">
        <v>59582.3737783822</v>
      </c>
      <c r="E33" s="60">
        <v>60901.542556917397</v>
      </c>
      <c r="F33" s="60">
        <v>60202.558512853597</v>
      </c>
      <c r="G33" s="60">
        <v>60110.126722762398</v>
      </c>
      <c r="I33" s="54" t="s">
        <v>1429</v>
      </c>
      <c r="J33" s="56">
        <v>54967.858932388197</v>
      </c>
      <c r="K33" s="56">
        <v>49435.666108686099</v>
      </c>
      <c r="L33" s="56">
        <v>62292.178723231598</v>
      </c>
      <c r="M33" s="60">
        <v>62617.209430261799</v>
      </c>
      <c r="N33" s="60">
        <v>62176.679293740002</v>
      </c>
      <c r="O33" s="60">
        <v>60021.246879446197</v>
      </c>
      <c r="P33" s="56">
        <v>61135.130494594901</v>
      </c>
      <c r="Q33" s="56">
        <v>64252.862710212998</v>
      </c>
      <c r="R33" s="56">
        <v>64137.974340287001</v>
      </c>
      <c r="S33" s="56">
        <v>55500.476119580802</v>
      </c>
      <c r="T33" s="61">
        <v>58776.476566915902</v>
      </c>
      <c r="U33" s="56">
        <v>58789.905213003804</v>
      </c>
    </row>
    <row r="34" spans="1:21" x14ac:dyDescent="0.25">
      <c r="A34" s="54" t="s">
        <v>1410</v>
      </c>
      <c r="B34" s="56">
        <v>19902.833003732299</v>
      </c>
      <c r="C34" s="56">
        <v>13494.5762074329</v>
      </c>
      <c r="D34" s="56">
        <v>18881.277396823902</v>
      </c>
      <c r="E34" s="60">
        <v>17865.102275333898</v>
      </c>
      <c r="F34" s="60">
        <v>19218.967182600401</v>
      </c>
      <c r="G34" s="60">
        <v>17452.292712001799</v>
      </c>
      <c r="I34" s="54" t="s">
        <v>1410</v>
      </c>
      <c r="J34" s="56">
        <v>16765.2879567483</v>
      </c>
      <c r="K34" s="56">
        <v>15743.571126659301</v>
      </c>
      <c r="L34" s="56">
        <v>20021.485405705698</v>
      </c>
      <c r="M34" s="60">
        <v>18044.1963604417</v>
      </c>
      <c r="N34" s="60">
        <v>19362.266600490198</v>
      </c>
      <c r="O34" s="60">
        <v>17162.906492896102</v>
      </c>
      <c r="P34" s="56">
        <v>17361.0529168256</v>
      </c>
      <c r="Q34" s="56">
        <v>18089.764825202801</v>
      </c>
      <c r="R34" s="56">
        <v>18866.895566941501</v>
      </c>
      <c r="S34" s="56">
        <v>17514.117041558799</v>
      </c>
      <c r="T34" s="61">
        <v>17776.377446320501</v>
      </c>
      <c r="U34" s="56">
        <v>19281.934592254798</v>
      </c>
    </row>
    <row r="35" spans="1:21" x14ac:dyDescent="0.25">
      <c r="A35" s="54" t="s">
        <v>1411</v>
      </c>
      <c r="B35" s="56">
        <v>34891.036862071298</v>
      </c>
      <c r="C35" s="56">
        <v>25422.9454071539</v>
      </c>
      <c r="D35" s="56">
        <v>33098.708256606602</v>
      </c>
      <c r="E35" s="60">
        <v>34644.802784742002</v>
      </c>
      <c r="F35" s="60">
        <v>35612.320817224499</v>
      </c>
      <c r="G35" s="60">
        <v>32617.7657365831</v>
      </c>
      <c r="I35" s="54" t="s">
        <v>1411</v>
      </c>
      <c r="J35" s="56">
        <v>30425.098006054701</v>
      </c>
      <c r="K35" s="56">
        <v>29179.5250791371</v>
      </c>
      <c r="L35" s="56">
        <v>33447.003491896903</v>
      </c>
      <c r="M35" s="60">
        <v>34502.525374111297</v>
      </c>
      <c r="N35" s="60">
        <v>35849.9617029992</v>
      </c>
      <c r="O35" s="60">
        <v>32023.414411889102</v>
      </c>
      <c r="P35" s="56">
        <v>31990.921648993099</v>
      </c>
      <c r="Q35" s="56">
        <v>32851.4063281731</v>
      </c>
      <c r="R35" s="56">
        <v>31153.149136088501</v>
      </c>
      <c r="S35" s="56">
        <v>30629.659877897</v>
      </c>
      <c r="T35" s="61">
        <v>32442.1376547406</v>
      </c>
      <c r="U35" s="56">
        <v>35155.047118858201</v>
      </c>
    </row>
    <row r="36" spans="1:21" x14ac:dyDescent="0.25">
      <c r="A36" s="54" t="s">
        <v>1430</v>
      </c>
      <c r="B36" s="56">
        <v>30768.068240747001</v>
      </c>
      <c r="C36" s="56">
        <v>26008.3300826015</v>
      </c>
      <c r="D36" s="56">
        <v>37472.191577602804</v>
      </c>
      <c r="E36" s="60">
        <v>35729.109594155503</v>
      </c>
      <c r="F36" s="60">
        <v>35296.5296726409</v>
      </c>
      <c r="G36" s="60">
        <v>31582.7828226491</v>
      </c>
      <c r="I36" s="54" t="s">
        <v>1430</v>
      </c>
      <c r="J36" s="56">
        <v>26642.825786380301</v>
      </c>
      <c r="K36" s="56">
        <v>30251.325629190502</v>
      </c>
      <c r="L36" s="56">
        <v>38905.347653370904</v>
      </c>
      <c r="M36" s="60">
        <v>36464.238488489398</v>
      </c>
      <c r="N36" s="60">
        <v>35449.197029358103</v>
      </c>
      <c r="O36" s="60">
        <v>30421.326704051899</v>
      </c>
      <c r="P36" s="56">
        <v>28223.528997766301</v>
      </c>
      <c r="Q36" s="56">
        <v>26872.568110805401</v>
      </c>
      <c r="R36" s="56">
        <v>28028.631293078099</v>
      </c>
      <c r="S36" s="56">
        <v>25787.106759546099</v>
      </c>
      <c r="T36" s="61">
        <v>29207.420177423399</v>
      </c>
      <c r="U36" s="56">
        <v>31967.156006302899</v>
      </c>
    </row>
    <row r="37" spans="1:21" x14ac:dyDescent="0.25">
      <c r="A37" s="54" t="s">
        <v>1413</v>
      </c>
      <c r="B37" s="56">
        <v>1987.1899668170299</v>
      </c>
      <c r="C37" s="56">
        <v>1524.86655591822</v>
      </c>
      <c r="D37" s="56">
        <v>3417.11969256471</v>
      </c>
      <c r="E37" s="60">
        <v>2365.3031822674002</v>
      </c>
      <c r="F37" s="60">
        <v>1368.51481112585</v>
      </c>
      <c r="G37" s="60">
        <v>1254.6830335345701</v>
      </c>
      <c r="I37" s="54" t="s">
        <v>1413</v>
      </c>
      <c r="J37" s="56">
        <v>1843.1759635481301</v>
      </c>
      <c r="K37" s="56">
        <v>1859.3032765006601</v>
      </c>
      <c r="L37" s="56">
        <v>3244.0081063214402</v>
      </c>
      <c r="M37" s="60">
        <v>2244.1605135136301</v>
      </c>
      <c r="N37" s="60">
        <v>1446.9556953578401</v>
      </c>
      <c r="O37" s="60">
        <v>1354.37854400685</v>
      </c>
      <c r="P37" s="56">
        <v>3098.6413711007599</v>
      </c>
      <c r="Q37" s="56">
        <v>4073.0041396096999</v>
      </c>
      <c r="R37" s="56">
        <v>2800.6820523904398</v>
      </c>
      <c r="S37" s="56">
        <v>2269.2275732867301</v>
      </c>
      <c r="T37" s="61">
        <v>2264.1792075939602</v>
      </c>
      <c r="U37" s="56">
        <v>1370.9497374339301</v>
      </c>
    </row>
    <row r="38" spans="1:21" x14ac:dyDescent="0.25">
      <c r="A38" s="57" t="s">
        <v>1431</v>
      </c>
      <c r="B38" s="58">
        <v>2238211.0902800998</v>
      </c>
      <c r="C38" s="58">
        <v>1550233.6174999999</v>
      </c>
      <c r="D38" s="59">
        <v>2286617.9716620999</v>
      </c>
      <c r="E38" s="63">
        <v>2339073.2489410001</v>
      </c>
      <c r="F38" s="63">
        <v>2370340.2688000002</v>
      </c>
      <c r="G38" s="63">
        <v>2255716.5410290202</v>
      </c>
      <c r="I38" s="57" t="s">
        <v>1431</v>
      </c>
      <c r="J38" s="58">
        <v>1953078.4011353799</v>
      </c>
      <c r="K38" s="58">
        <v>1839523.7998267501</v>
      </c>
      <c r="L38" s="59">
        <v>2372137.7658703998</v>
      </c>
      <c r="M38" s="63">
        <v>2367390.2659999998</v>
      </c>
      <c r="N38" s="63">
        <v>2404958.3426880902</v>
      </c>
      <c r="O38" s="63">
        <v>2221418.0549055599</v>
      </c>
      <c r="P38" s="59">
        <v>2167206.2333040698</v>
      </c>
      <c r="Q38" s="59">
        <v>2166355.5937389298</v>
      </c>
      <c r="R38" s="64">
        <v>2263752.3102390701</v>
      </c>
      <c r="S38" s="59">
        <v>2102640.3429532899</v>
      </c>
      <c r="T38" s="65">
        <v>2203278.9019689802</v>
      </c>
      <c r="U38" s="65">
        <v>2341822.8645638302</v>
      </c>
    </row>
  </sheetData>
  <phoneticPr fontId="26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12"/>
  <sheetViews>
    <sheetView tabSelected="1" workbookViewId="0"/>
  </sheetViews>
  <sheetFormatPr defaultColWidth="8.88671875" defaultRowHeight="14.4" x14ac:dyDescent="0.25"/>
  <cols>
    <col min="1" max="1" width="6.6640625" style="40" customWidth="1"/>
    <col min="2" max="2" width="15.44140625" style="41" customWidth="1"/>
    <col min="3" max="3" width="13" style="42" customWidth="1"/>
    <col min="4" max="4" width="10.6640625" style="41" customWidth="1"/>
    <col min="5" max="5" width="13" style="42" customWidth="1"/>
    <col min="6" max="6" width="10.77734375" style="41" customWidth="1"/>
    <col min="7" max="7" width="13" style="42" customWidth="1"/>
    <col min="8" max="8" width="10.6640625" style="41" customWidth="1"/>
    <col min="9" max="9" width="13" style="42" customWidth="1"/>
    <col min="10" max="10" width="10.33203125" style="41" customWidth="1"/>
    <col min="11" max="11" width="13" style="42" customWidth="1"/>
    <col min="12" max="12" width="10.5546875" style="41" customWidth="1"/>
    <col min="13" max="13" width="13" style="42" customWidth="1"/>
    <col min="14" max="14" width="11" style="41" customWidth="1"/>
    <col min="15" max="16" width="13" style="41" customWidth="1"/>
  </cols>
  <sheetData>
    <row r="1" spans="1:16" x14ac:dyDescent="0.25">
      <c r="A1" s="40" t="s">
        <v>1433</v>
      </c>
      <c r="D1" s="127"/>
      <c r="F1" s="127"/>
      <c r="H1" s="127"/>
      <c r="J1" s="127"/>
      <c r="L1" s="127"/>
      <c r="N1" s="127"/>
      <c r="O1" s="43"/>
      <c r="P1" s="43"/>
    </row>
    <row r="2" spans="1:16" x14ac:dyDescent="0.25">
      <c r="D2" s="127"/>
      <c r="F2" s="127"/>
      <c r="H2" s="127"/>
      <c r="J2" s="127"/>
      <c r="L2" s="127"/>
      <c r="N2" s="127"/>
      <c r="O2" s="43"/>
      <c r="P2" s="43"/>
    </row>
    <row r="3" spans="1:16" x14ac:dyDescent="0.25">
      <c r="A3" s="115" t="s">
        <v>1434</v>
      </c>
      <c r="B3" s="123" t="s">
        <v>1435</v>
      </c>
      <c r="C3" s="125">
        <v>46023</v>
      </c>
      <c r="D3" s="128" t="s">
        <v>1436</v>
      </c>
      <c r="E3" s="125">
        <v>46054</v>
      </c>
      <c r="F3" s="128" t="s">
        <v>1437</v>
      </c>
      <c r="G3" s="125">
        <v>46082</v>
      </c>
      <c r="H3" s="128" t="s">
        <v>1438</v>
      </c>
      <c r="I3" s="125">
        <v>46113</v>
      </c>
      <c r="J3" s="128" t="s">
        <v>1439</v>
      </c>
      <c r="K3" s="125">
        <v>46143</v>
      </c>
      <c r="L3" s="128" t="s">
        <v>1440</v>
      </c>
      <c r="M3" s="125">
        <v>46174</v>
      </c>
      <c r="N3" s="128" t="s">
        <v>1441</v>
      </c>
      <c r="O3" s="128" t="s">
        <v>1442</v>
      </c>
      <c r="P3" s="128" t="s">
        <v>1395</v>
      </c>
    </row>
    <row r="4" spans="1:16" x14ac:dyDescent="0.25">
      <c r="A4" s="116"/>
      <c r="B4" s="124"/>
      <c r="C4" s="126"/>
      <c r="D4" s="129"/>
      <c r="E4" s="126"/>
      <c r="F4" s="129"/>
      <c r="G4" s="126"/>
      <c r="H4" s="129"/>
      <c r="I4" s="126"/>
      <c r="J4" s="129"/>
      <c r="K4" s="126"/>
      <c r="L4" s="129"/>
      <c r="M4" s="126"/>
      <c r="N4" s="129"/>
      <c r="O4" s="129"/>
      <c r="P4" s="129"/>
    </row>
    <row r="5" spans="1:16" ht="28.8" x14ac:dyDescent="0.25">
      <c r="A5" s="117" t="s">
        <v>1414</v>
      </c>
      <c r="B5" s="44" t="s">
        <v>1443</v>
      </c>
      <c r="C5" s="15">
        <v>17322.042710443198</v>
      </c>
      <c r="D5" s="45">
        <v>0.197781854232805</v>
      </c>
      <c r="E5" s="15">
        <v>11089.384099999999</v>
      </c>
      <c r="F5" s="45">
        <v>-0.14916239731345499</v>
      </c>
      <c r="G5" s="15">
        <v>16768.311601737201</v>
      </c>
      <c r="H5" s="45">
        <v>-3.0771437126273199E-2</v>
      </c>
      <c r="I5" s="15">
        <v>17531.028299574002</v>
      </c>
      <c r="J5" s="45">
        <v>-8.6271186391164694E-3</v>
      </c>
      <c r="K5" s="15">
        <v>17582.560127876401</v>
      </c>
      <c r="L5" s="45">
        <v>1.1890656291509099E-2</v>
      </c>
      <c r="M5" s="15">
        <v>16844.093817223998</v>
      </c>
      <c r="N5" s="45">
        <v>5.5809805788673297E-2</v>
      </c>
      <c r="O5" s="15">
        <v>97137.420656854796</v>
      </c>
      <c r="P5" s="45">
        <v>1.38632706467481E-2</v>
      </c>
    </row>
    <row r="6" spans="1:16" ht="28.8" x14ac:dyDescent="0.25">
      <c r="A6" s="118"/>
      <c r="B6" s="44" t="s">
        <v>1444</v>
      </c>
      <c r="C6" s="15">
        <v>2238211.0902800998</v>
      </c>
      <c r="D6" s="45">
        <v>0.14599141999571799</v>
      </c>
      <c r="E6" s="15">
        <v>1550233.6174999999</v>
      </c>
      <c r="F6" s="45">
        <v>-0.15726362570247601</v>
      </c>
      <c r="G6" s="15">
        <v>2286617.9716620999</v>
      </c>
      <c r="H6" s="45">
        <v>-3.6051782252587899E-2</v>
      </c>
      <c r="I6" s="15">
        <v>2339073.2489410001</v>
      </c>
      <c r="J6" s="45">
        <v>-1.19612796697206E-2</v>
      </c>
      <c r="K6" s="15">
        <v>2370340.2688152902</v>
      </c>
      <c r="L6" s="45">
        <v>-1.43944588387782E-2</v>
      </c>
      <c r="M6" s="15">
        <v>2255716.5410290202</v>
      </c>
      <c r="N6" s="45">
        <v>1.54399060760846E-2</v>
      </c>
      <c r="O6" s="15">
        <v>13040192.7382275</v>
      </c>
      <c r="P6" s="45">
        <v>-8.9914376700692706E-3</v>
      </c>
    </row>
    <row r="7" spans="1:16" ht="28.8" x14ac:dyDescent="0.25">
      <c r="A7" s="118"/>
      <c r="B7" s="44" t="s">
        <v>1445</v>
      </c>
      <c r="C7" s="15">
        <v>3735.5320999999999</v>
      </c>
      <c r="D7" s="45">
        <v>-0.10300103427138101</v>
      </c>
      <c r="E7" s="15">
        <v>3402.8177000000001</v>
      </c>
      <c r="F7" s="45">
        <v>-0.15033938306790101</v>
      </c>
      <c r="G7" s="46">
        <v>4284.9515000000001</v>
      </c>
      <c r="H7" s="45">
        <v>-4.0988567782911899E-2</v>
      </c>
      <c r="I7" s="46">
        <v>4183.3730999999998</v>
      </c>
      <c r="J7" s="45">
        <v>-8.6391963866541605E-2</v>
      </c>
      <c r="K7" s="46">
        <v>4131.7772000000004</v>
      </c>
      <c r="L7" s="45">
        <v>-0.107262626492442</v>
      </c>
      <c r="M7" s="46">
        <v>4241.2271000000001</v>
      </c>
      <c r="N7" s="45">
        <v>-7.4476839002901293E-2</v>
      </c>
      <c r="O7" s="15">
        <v>23979.6787</v>
      </c>
      <c r="P7" s="45">
        <v>-9.2612758565312897E-2</v>
      </c>
    </row>
    <row r="8" spans="1:16" ht="43.2" x14ac:dyDescent="0.25">
      <c r="A8" s="118"/>
      <c r="B8" s="44" t="s">
        <v>1446</v>
      </c>
      <c r="C8" s="15">
        <v>565704.64839999995</v>
      </c>
      <c r="D8" s="45">
        <v>-9.1814631804792698E-2</v>
      </c>
      <c r="E8" s="15">
        <v>500562.26250000001</v>
      </c>
      <c r="F8" s="45">
        <v>-0.148913631357277</v>
      </c>
      <c r="G8" s="46">
        <v>669448.88619999995</v>
      </c>
      <c r="H8" s="45">
        <v>-9.6586042314088499E-3</v>
      </c>
      <c r="I8" s="46">
        <v>650911.76729999995</v>
      </c>
      <c r="J8" s="45">
        <v>-4.3482506222110702E-2</v>
      </c>
      <c r="K8" s="46">
        <v>680437.38989999995</v>
      </c>
      <c r="L8" s="45">
        <v>-6.23604359067833E-2</v>
      </c>
      <c r="M8" s="46">
        <v>692813.74739999999</v>
      </c>
      <c r="N8" s="45">
        <v>-4.3707473165584501E-2</v>
      </c>
      <c r="O8" s="15">
        <v>3759878.7017000001</v>
      </c>
      <c r="P8" s="45">
        <v>-6.4169263670639007E-2</v>
      </c>
    </row>
    <row r="9" spans="1:16" ht="28.8" x14ac:dyDescent="0.25">
      <c r="A9" s="118"/>
      <c r="B9" s="44" t="s">
        <v>1447</v>
      </c>
      <c r="C9" s="47">
        <v>13586.5106104432</v>
      </c>
      <c r="D9" s="45">
        <v>0.31942586075230001</v>
      </c>
      <c r="E9" s="47">
        <v>7686.5663999999997</v>
      </c>
      <c r="F9" s="45">
        <v>-0.148640307640868</v>
      </c>
      <c r="G9" s="47">
        <v>12483.3601017372</v>
      </c>
      <c r="H9" s="45">
        <v>-2.7214002848850401E-2</v>
      </c>
      <c r="I9" s="47">
        <v>13347.655199573999</v>
      </c>
      <c r="J9" s="45">
        <v>1.85451118609361E-2</v>
      </c>
      <c r="K9" s="47">
        <v>13450.7829278764</v>
      </c>
      <c r="L9" s="45">
        <v>5.5150613157509E-2</v>
      </c>
      <c r="M9" s="47">
        <v>12602.866717224</v>
      </c>
      <c r="N9" s="45">
        <v>0.108314458719597</v>
      </c>
      <c r="O9" s="15">
        <v>73157.741956854807</v>
      </c>
      <c r="P9" s="45">
        <v>5.4419315886649701E-2</v>
      </c>
    </row>
    <row r="10" spans="1:16" ht="43.2" x14ac:dyDescent="0.25">
      <c r="A10" s="119"/>
      <c r="B10" s="48" t="s">
        <v>1448</v>
      </c>
      <c r="C10" s="49">
        <v>1672506.4418800999</v>
      </c>
      <c r="D10" s="45">
        <v>0.25735080229502999</v>
      </c>
      <c r="E10" s="49">
        <v>1049671.355</v>
      </c>
      <c r="F10" s="45">
        <v>-0.16118810359636501</v>
      </c>
      <c r="G10" s="49">
        <v>1617169.0854621001</v>
      </c>
      <c r="H10" s="45">
        <v>-4.6570368978839101E-2</v>
      </c>
      <c r="I10" s="49">
        <v>1688161.4816409999</v>
      </c>
      <c r="J10" s="45">
        <v>7.5458554653051702E-4</v>
      </c>
      <c r="K10" s="49">
        <v>1689902.8789152901</v>
      </c>
      <c r="L10" s="45">
        <v>6.3339477524924099E-3</v>
      </c>
      <c r="M10" s="49">
        <v>1562902.79362902</v>
      </c>
      <c r="N10" s="45">
        <v>4.4065670286311101E-2</v>
      </c>
      <c r="O10" s="15">
        <v>9280314.0365275107</v>
      </c>
      <c r="P10" s="45">
        <v>1.52610428249396E-2</v>
      </c>
    </row>
    <row r="11" spans="1:16" ht="28.8" x14ac:dyDescent="0.25">
      <c r="A11" s="120" t="s">
        <v>1397</v>
      </c>
      <c r="B11" s="51" t="s">
        <v>1449</v>
      </c>
      <c r="C11" s="52">
        <v>1068.203</v>
      </c>
      <c r="D11" s="45">
        <v>-0.36391233900602199</v>
      </c>
      <c r="E11" s="52">
        <v>1082.0456999999999</v>
      </c>
      <c r="F11" s="45">
        <v>-0.31854184442400602</v>
      </c>
      <c r="G11" s="52">
        <v>1315.4117000000001</v>
      </c>
      <c r="H11" s="45">
        <v>-0.20699314417488801</v>
      </c>
      <c r="I11" s="52">
        <v>1395.7514000000001</v>
      </c>
      <c r="J11" s="45">
        <v>-0.18348528321083599</v>
      </c>
      <c r="K11" s="52">
        <v>1404.6304</v>
      </c>
      <c r="L11" s="45">
        <v>-0.166469068844569</v>
      </c>
      <c r="M11" s="52">
        <v>1411.5586000000001</v>
      </c>
      <c r="N11" s="45">
        <v>-0.148168272718703</v>
      </c>
      <c r="O11" s="15">
        <v>7677.6008000000002</v>
      </c>
      <c r="P11" s="45">
        <v>-0.230514803442987</v>
      </c>
    </row>
    <row r="12" spans="1:16" ht="28.8" x14ac:dyDescent="0.25">
      <c r="A12" s="120"/>
      <c r="B12" s="50" t="s">
        <v>1450</v>
      </c>
      <c r="C12" s="52">
        <v>1068.203</v>
      </c>
      <c r="D12" s="45">
        <v>-0.36391233900602199</v>
      </c>
      <c r="E12" s="52">
        <v>1082.0456999999999</v>
      </c>
      <c r="F12" s="45">
        <v>-0.31854184442400602</v>
      </c>
      <c r="G12" s="52">
        <v>1315.4117000000001</v>
      </c>
      <c r="H12" s="45">
        <v>-0.20699314417488801</v>
      </c>
      <c r="I12" s="52">
        <v>1395.7514000000001</v>
      </c>
      <c r="J12" s="45">
        <v>-0.18348528321083599</v>
      </c>
      <c r="K12" s="52">
        <v>1404.6304</v>
      </c>
      <c r="L12" s="45">
        <v>-0.166469068844569</v>
      </c>
      <c r="M12" s="52">
        <v>1411.5586000000001</v>
      </c>
      <c r="N12" s="45">
        <v>-0.148168272718703</v>
      </c>
      <c r="O12" s="15">
        <v>7677.6008000000002</v>
      </c>
      <c r="P12" s="45">
        <v>-0.230514803442987</v>
      </c>
    </row>
    <row r="13" spans="1:16" ht="28.8" x14ac:dyDescent="0.25">
      <c r="A13" s="120"/>
      <c r="B13" s="50" t="s">
        <v>1451</v>
      </c>
      <c r="C13" s="52">
        <v>1068.203</v>
      </c>
      <c r="D13" s="45">
        <v>-0.36391233900602199</v>
      </c>
      <c r="E13" s="52">
        <v>1082.0456999999999</v>
      </c>
      <c r="F13" s="45">
        <v>-0.31854184442400602</v>
      </c>
      <c r="G13" s="52">
        <v>1315.4117000000001</v>
      </c>
      <c r="H13" s="45">
        <v>-0.20699314417488801</v>
      </c>
      <c r="I13" s="52">
        <v>1395.7514000000001</v>
      </c>
      <c r="J13" s="45">
        <v>-0.18348528321083599</v>
      </c>
      <c r="K13" s="52">
        <v>1404.6304</v>
      </c>
      <c r="L13" s="45">
        <v>-0.166469068844569</v>
      </c>
      <c r="M13" s="52">
        <v>1411.5586000000001</v>
      </c>
      <c r="N13" s="45">
        <v>-0.148168272718703</v>
      </c>
      <c r="O13" s="15">
        <v>7677.6008000000002</v>
      </c>
      <c r="P13" s="45">
        <v>-0.230514803442987</v>
      </c>
    </row>
    <row r="14" spans="1:16" ht="39" customHeight="1" x14ac:dyDescent="0.25">
      <c r="A14" s="121"/>
      <c r="B14" s="44" t="s">
        <v>1452</v>
      </c>
      <c r="C14" s="15">
        <v>687807.49335091701</v>
      </c>
      <c r="D14" s="45">
        <v>0.115122028258756</v>
      </c>
      <c r="E14" s="15">
        <v>459304.081667124</v>
      </c>
      <c r="F14" s="45">
        <v>-0.177446638775557</v>
      </c>
      <c r="G14" s="15">
        <v>675053.05606927001</v>
      </c>
      <c r="H14" s="45">
        <v>-4.3102128318207603E-2</v>
      </c>
      <c r="I14" s="15">
        <v>704560.76079176296</v>
      </c>
      <c r="J14" s="45">
        <v>-1.5545996170358499E-2</v>
      </c>
      <c r="K14" s="15">
        <v>714138.902067599</v>
      </c>
      <c r="L14" s="45">
        <v>-1.2854581305649501E-2</v>
      </c>
      <c r="M14" s="15">
        <v>687103.884526924</v>
      </c>
      <c r="N14" s="45">
        <v>1.38557212182338E-2</v>
      </c>
      <c r="O14" s="15">
        <v>3927968.1784736002</v>
      </c>
      <c r="P14" s="45">
        <v>-1.739067238846E-2</v>
      </c>
    </row>
    <row r="15" spans="1:16" ht="28.8" x14ac:dyDescent="0.25">
      <c r="A15" s="121"/>
      <c r="B15" s="44" t="s">
        <v>1453</v>
      </c>
      <c r="C15" s="46">
        <v>165332.6054</v>
      </c>
      <c r="D15" s="45">
        <v>-0.26114536882545702</v>
      </c>
      <c r="E15" s="46">
        <v>149830.2083</v>
      </c>
      <c r="F15" s="45">
        <v>-0.30555906403600502</v>
      </c>
      <c r="G15" s="46">
        <v>212998.4307</v>
      </c>
      <c r="H15" s="45">
        <v>-6.5928500657192607E-2</v>
      </c>
      <c r="I15" s="46">
        <v>227544.82639999999</v>
      </c>
      <c r="J15" s="45">
        <v>-1.6440862807875701E-2</v>
      </c>
      <c r="K15" s="46">
        <v>238395.12359999999</v>
      </c>
      <c r="L15" s="45">
        <v>1.35067316476818E-2</v>
      </c>
      <c r="M15" s="46">
        <v>241659.5295</v>
      </c>
      <c r="N15" s="45">
        <v>-7.7224220605331996E-3</v>
      </c>
      <c r="O15" s="15">
        <v>1235760.7239000001</v>
      </c>
      <c r="P15" s="45">
        <v>-0.10300306226304699</v>
      </c>
    </row>
    <row r="16" spans="1:16" ht="28.8" x14ac:dyDescent="0.25">
      <c r="A16" s="122"/>
      <c r="B16" s="48" t="s">
        <v>1454</v>
      </c>
      <c r="C16" s="48">
        <v>522474.88795091701</v>
      </c>
      <c r="D16" s="45">
        <v>0.32934637843667902</v>
      </c>
      <c r="E16" s="53">
        <v>309473.873367124</v>
      </c>
      <c r="F16" s="45">
        <v>-9.6773694138630795E-2</v>
      </c>
      <c r="G16" s="48">
        <v>462054.62536926998</v>
      </c>
      <c r="H16" s="45">
        <v>-3.2199639819916602E-2</v>
      </c>
      <c r="I16" s="48">
        <v>477015.934391763</v>
      </c>
      <c r="J16" s="45">
        <v>-1.51185554688439E-2</v>
      </c>
      <c r="K16" s="48">
        <v>475743.77846759901</v>
      </c>
      <c r="L16" s="45">
        <v>-2.5555113808717101E-2</v>
      </c>
      <c r="M16" s="48">
        <v>445444.35502692399</v>
      </c>
      <c r="N16" s="45">
        <v>2.5959516927319501E-2</v>
      </c>
      <c r="O16" s="15">
        <v>2692207.4545736001</v>
      </c>
      <c r="P16" s="45">
        <v>2.7629601367112899E-2</v>
      </c>
    </row>
    <row r="17" spans="1:16" ht="28.8" x14ac:dyDescent="0.25">
      <c r="A17" s="120" t="s">
        <v>1455</v>
      </c>
      <c r="B17" s="51" t="s">
        <v>1449</v>
      </c>
      <c r="C17" s="52">
        <v>1068.203</v>
      </c>
      <c r="D17" s="45">
        <v>-0.36391233900602199</v>
      </c>
      <c r="E17" s="52">
        <v>1082.0456999999999</v>
      </c>
      <c r="F17" s="45">
        <v>-0.31854184442400602</v>
      </c>
      <c r="G17" s="52">
        <v>1315.4117000000001</v>
      </c>
      <c r="H17" s="45">
        <v>-0.20699314417488801</v>
      </c>
      <c r="I17" s="52">
        <v>1395.7514000000001</v>
      </c>
      <c r="J17" s="45">
        <v>-0.18348528321083599</v>
      </c>
      <c r="K17" s="52">
        <v>1404.6304</v>
      </c>
      <c r="L17" s="45">
        <v>-0.166469068844569</v>
      </c>
      <c r="M17" s="52">
        <v>1411.5586000000001</v>
      </c>
      <c r="N17" s="45">
        <v>-0.148168272718703</v>
      </c>
      <c r="O17" s="15">
        <v>7677.6008000000002</v>
      </c>
      <c r="P17" s="45">
        <v>-0.230514803442987</v>
      </c>
    </row>
    <row r="18" spans="1:16" ht="28.8" x14ac:dyDescent="0.25">
      <c r="A18" s="120"/>
      <c r="B18" s="50" t="s">
        <v>1450</v>
      </c>
      <c r="C18" s="52">
        <v>1068.203</v>
      </c>
      <c r="D18" s="45">
        <v>-0.36391233900602199</v>
      </c>
      <c r="E18" s="52">
        <v>1082.0456999999999</v>
      </c>
      <c r="F18" s="45">
        <v>-0.31854184442400602</v>
      </c>
      <c r="G18" s="52">
        <v>1315.4117000000001</v>
      </c>
      <c r="H18" s="45">
        <v>-0.20699314417488801</v>
      </c>
      <c r="I18" s="52">
        <v>1395.7514000000001</v>
      </c>
      <c r="J18" s="45">
        <v>-0.18348528321083599</v>
      </c>
      <c r="K18" s="52">
        <v>1404.6304</v>
      </c>
      <c r="L18" s="45">
        <v>-0.166469068844569</v>
      </c>
      <c r="M18" s="52">
        <v>1411.5586000000001</v>
      </c>
      <c r="N18" s="45">
        <v>-0.148168272718703</v>
      </c>
      <c r="O18" s="15">
        <v>7677.6008000000002</v>
      </c>
      <c r="P18" s="45">
        <v>-0.230514803442987</v>
      </c>
    </row>
    <row r="19" spans="1:16" ht="28.8" x14ac:dyDescent="0.25">
      <c r="A19" s="120"/>
      <c r="B19" s="50" t="s">
        <v>1451</v>
      </c>
      <c r="C19" s="52">
        <v>1068.203</v>
      </c>
      <c r="D19" s="45">
        <v>-0.36391233900602199</v>
      </c>
      <c r="E19" s="52">
        <v>1082.0456999999999</v>
      </c>
      <c r="F19" s="45">
        <v>-0.31854184442400602</v>
      </c>
      <c r="G19" s="52">
        <v>1315.4117000000001</v>
      </c>
      <c r="H19" s="45">
        <v>-0.20699314417488801</v>
      </c>
      <c r="I19" s="52">
        <v>1395.7514000000001</v>
      </c>
      <c r="J19" s="45">
        <v>-0.18348528321083599</v>
      </c>
      <c r="K19" s="52">
        <v>1404.6304</v>
      </c>
      <c r="L19" s="45">
        <v>-0.166469068844569</v>
      </c>
      <c r="M19" s="52">
        <v>1411.5586000000001</v>
      </c>
      <c r="N19" s="45">
        <v>-0.148168272718703</v>
      </c>
      <c r="O19" s="15">
        <v>7677.6008000000002</v>
      </c>
      <c r="P19" s="45">
        <v>-0.230514803442987</v>
      </c>
    </row>
    <row r="20" spans="1:16" ht="28.8" x14ac:dyDescent="0.25">
      <c r="A20" s="121"/>
      <c r="B20" s="44" t="s">
        <v>1452</v>
      </c>
      <c r="C20" s="15">
        <v>687807.49335091701</v>
      </c>
      <c r="D20" s="45">
        <v>0.115122028258756</v>
      </c>
      <c r="E20" s="15">
        <v>459304.081667124</v>
      </c>
      <c r="F20" s="45">
        <v>-0.177446638775557</v>
      </c>
      <c r="G20" s="15">
        <v>675053.05606927001</v>
      </c>
      <c r="H20" s="45">
        <v>-4.3102128318207603E-2</v>
      </c>
      <c r="I20" s="15">
        <v>704560.76079176296</v>
      </c>
      <c r="J20" s="45">
        <v>-1.5545996170358499E-2</v>
      </c>
      <c r="K20" s="15">
        <v>714138.902067599</v>
      </c>
      <c r="L20" s="45">
        <v>-1.2854581305649501E-2</v>
      </c>
      <c r="M20" s="15">
        <v>687103.884526924</v>
      </c>
      <c r="N20" s="45">
        <v>1.38557212182338E-2</v>
      </c>
      <c r="O20" s="15">
        <v>3927968.1784736002</v>
      </c>
      <c r="P20" s="45">
        <v>-1.739067238846E-2</v>
      </c>
    </row>
    <row r="21" spans="1:16" ht="28.8" x14ac:dyDescent="0.25">
      <c r="A21" s="121"/>
      <c r="B21" s="44" t="s">
        <v>1453</v>
      </c>
      <c r="C21" s="46">
        <v>165332.6054</v>
      </c>
      <c r="D21" s="45">
        <v>-0.26114536882545702</v>
      </c>
      <c r="E21" s="46">
        <v>149830.2083</v>
      </c>
      <c r="F21" s="45">
        <v>-0.30555906403600502</v>
      </c>
      <c r="G21" s="46">
        <v>212998.4307</v>
      </c>
      <c r="H21" s="45">
        <v>-6.5928500657192607E-2</v>
      </c>
      <c r="I21" s="46">
        <v>227544.82639999999</v>
      </c>
      <c r="J21" s="45">
        <v>-1.6440862807875701E-2</v>
      </c>
      <c r="K21" s="46">
        <v>238395.12359999999</v>
      </c>
      <c r="L21" s="45">
        <v>1.35067316476818E-2</v>
      </c>
      <c r="M21" s="46">
        <v>241659.5295</v>
      </c>
      <c r="N21" s="45">
        <v>-7.7224220605331996E-3</v>
      </c>
      <c r="O21" s="15">
        <v>1235760.7239000001</v>
      </c>
      <c r="P21" s="45">
        <v>-0.10300306226304699</v>
      </c>
    </row>
    <row r="22" spans="1:16" ht="28.8" x14ac:dyDescent="0.25">
      <c r="A22" s="122"/>
      <c r="B22" s="48" t="s">
        <v>1454</v>
      </c>
      <c r="C22" s="48">
        <v>522474.88795091701</v>
      </c>
      <c r="D22" s="45">
        <v>0.32934637843667902</v>
      </c>
      <c r="E22" s="53">
        <v>309473.873367124</v>
      </c>
      <c r="F22" s="45">
        <v>-9.6773694138630795E-2</v>
      </c>
      <c r="G22" s="48">
        <v>462054.62536926998</v>
      </c>
      <c r="H22" s="45">
        <v>-3.2199639819916602E-2</v>
      </c>
      <c r="I22" s="48">
        <v>477015.934391763</v>
      </c>
      <c r="J22" s="45">
        <v>-1.51185554688439E-2</v>
      </c>
      <c r="K22" s="48">
        <v>475743.77846759901</v>
      </c>
      <c r="L22" s="45">
        <v>-2.5555113808717101E-2</v>
      </c>
      <c r="M22" s="48">
        <v>445444.35502692399</v>
      </c>
      <c r="N22" s="45">
        <v>2.5959516927319501E-2</v>
      </c>
      <c r="O22" s="15">
        <v>2692207.4545736001</v>
      </c>
      <c r="P22" s="45">
        <v>2.7629601367112899E-2</v>
      </c>
    </row>
    <row r="23" spans="1:16" ht="28.8" x14ac:dyDescent="0.25">
      <c r="A23" s="120" t="s">
        <v>1456</v>
      </c>
      <c r="B23" s="51" t="s">
        <v>1449</v>
      </c>
      <c r="C23" s="52">
        <v>1068.203</v>
      </c>
      <c r="D23" s="45">
        <v>-0.36391233900602199</v>
      </c>
      <c r="E23" s="52">
        <v>1082.0456999999999</v>
      </c>
      <c r="F23" s="45">
        <v>-0.31854184442400602</v>
      </c>
      <c r="G23" s="52">
        <v>1315.4117000000001</v>
      </c>
      <c r="H23" s="45">
        <v>-0.20699314417488801</v>
      </c>
      <c r="I23" s="52">
        <v>1395.7514000000001</v>
      </c>
      <c r="J23" s="45">
        <v>-0.18348528321083599</v>
      </c>
      <c r="K23" s="52">
        <v>1404.6304</v>
      </c>
      <c r="L23" s="45">
        <v>-0.166469068844569</v>
      </c>
      <c r="M23" s="52">
        <v>1411.5586000000001</v>
      </c>
      <c r="N23" s="45">
        <v>-0.148168272718703</v>
      </c>
      <c r="O23" s="15">
        <v>7677.6008000000002</v>
      </c>
      <c r="P23" s="45">
        <v>-0.230514803442987</v>
      </c>
    </row>
    <row r="24" spans="1:16" ht="28.8" x14ac:dyDescent="0.25">
      <c r="A24" s="120"/>
      <c r="B24" s="50" t="s">
        <v>1450</v>
      </c>
      <c r="C24" s="52">
        <v>1068.203</v>
      </c>
      <c r="D24" s="45">
        <v>-0.36391233900602199</v>
      </c>
      <c r="E24" s="52">
        <v>1082.0456999999999</v>
      </c>
      <c r="F24" s="45">
        <v>-0.31854184442400602</v>
      </c>
      <c r="G24" s="52">
        <v>1315.4117000000001</v>
      </c>
      <c r="H24" s="45">
        <v>-0.20699314417488801</v>
      </c>
      <c r="I24" s="52">
        <v>1395.7514000000001</v>
      </c>
      <c r="J24" s="45">
        <v>-0.18348528321083599</v>
      </c>
      <c r="K24" s="52">
        <v>1404.6304</v>
      </c>
      <c r="L24" s="45">
        <v>-0.166469068844569</v>
      </c>
      <c r="M24" s="52">
        <v>1411.5586000000001</v>
      </c>
      <c r="N24" s="45">
        <v>-0.148168272718703</v>
      </c>
      <c r="O24" s="15">
        <v>7677.6008000000002</v>
      </c>
      <c r="P24" s="45">
        <v>-0.230514803442987</v>
      </c>
    </row>
    <row r="25" spans="1:16" ht="28.8" x14ac:dyDescent="0.25">
      <c r="A25" s="120"/>
      <c r="B25" s="50" t="s">
        <v>1451</v>
      </c>
      <c r="C25" s="52">
        <v>1068.203</v>
      </c>
      <c r="D25" s="45">
        <v>-0.36391233900602199</v>
      </c>
      <c r="E25" s="52">
        <v>1082.0456999999999</v>
      </c>
      <c r="F25" s="45">
        <v>-0.31854184442400602</v>
      </c>
      <c r="G25" s="52">
        <v>1315.4117000000001</v>
      </c>
      <c r="H25" s="45">
        <v>-0.20699314417488801</v>
      </c>
      <c r="I25" s="52">
        <v>1395.7514000000001</v>
      </c>
      <c r="J25" s="45">
        <v>-0.18348528321083599</v>
      </c>
      <c r="K25" s="52">
        <v>1404.6304</v>
      </c>
      <c r="L25" s="45">
        <v>-0.166469068844569</v>
      </c>
      <c r="M25" s="52">
        <v>1411.5586000000001</v>
      </c>
      <c r="N25" s="45">
        <v>-0.148168272718703</v>
      </c>
      <c r="O25" s="15">
        <v>7677.6008000000002</v>
      </c>
      <c r="P25" s="45">
        <v>-0.230514803442987</v>
      </c>
    </row>
    <row r="26" spans="1:16" ht="28.8" x14ac:dyDescent="0.25">
      <c r="A26" s="121"/>
      <c r="B26" s="44" t="s">
        <v>1452</v>
      </c>
      <c r="C26" s="15">
        <v>687807.49335091701</v>
      </c>
      <c r="D26" s="45">
        <v>0.115122028258756</v>
      </c>
      <c r="E26" s="15">
        <v>459304.081667124</v>
      </c>
      <c r="F26" s="45">
        <v>-0.177446638775557</v>
      </c>
      <c r="G26" s="15">
        <v>675053.05606927001</v>
      </c>
      <c r="H26" s="45">
        <v>-4.3102128318207603E-2</v>
      </c>
      <c r="I26" s="15">
        <v>704560.76079176296</v>
      </c>
      <c r="J26" s="45">
        <v>-1.5545996170358499E-2</v>
      </c>
      <c r="K26" s="15">
        <v>714138.902067599</v>
      </c>
      <c r="L26" s="45">
        <v>-1.2854581305649501E-2</v>
      </c>
      <c r="M26" s="15">
        <v>687103.884526924</v>
      </c>
      <c r="N26" s="45">
        <v>1.38557212182338E-2</v>
      </c>
      <c r="O26" s="15">
        <v>3927968.1784736002</v>
      </c>
      <c r="P26" s="45">
        <v>-1.739067238846E-2</v>
      </c>
    </row>
    <row r="27" spans="1:16" ht="28.8" x14ac:dyDescent="0.25">
      <c r="A27" s="121"/>
      <c r="B27" s="44" t="s">
        <v>1453</v>
      </c>
      <c r="C27" s="46">
        <v>165332.6054</v>
      </c>
      <c r="D27" s="45">
        <v>-0.26114536882545702</v>
      </c>
      <c r="E27" s="46">
        <v>149830.2083</v>
      </c>
      <c r="F27" s="45">
        <v>-0.30555906403600502</v>
      </c>
      <c r="G27" s="46">
        <v>212998.4307</v>
      </c>
      <c r="H27" s="45">
        <v>-6.5928500657192607E-2</v>
      </c>
      <c r="I27" s="46">
        <v>227544.82639999999</v>
      </c>
      <c r="J27" s="45">
        <v>-1.6440862807875701E-2</v>
      </c>
      <c r="K27" s="46">
        <v>238395.12359999999</v>
      </c>
      <c r="L27" s="45">
        <v>1.35067316476818E-2</v>
      </c>
      <c r="M27" s="46">
        <v>241659.5295</v>
      </c>
      <c r="N27" s="45">
        <v>-7.7224220605331996E-3</v>
      </c>
      <c r="O27" s="15">
        <v>1235760.7239000001</v>
      </c>
      <c r="P27" s="45">
        <v>-0.10300306226304699</v>
      </c>
    </row>
    <row r="28" spans="1:16" ht="28.8" x14ac:dyDescent="0.25">
      <c r="A28" s="122"/>
      <c r="B28" s="48" t="s">
        <v>1454</v>
      </c>
      <c r="C28" s="48">
        <v>522474.88795091701</v>
      </c>
      <c r="D28" s="45">
        <v>0.32934637843667902</v>
      </c>
      <c r="E28" s="53">
        <v>309473.873367124</v>
      </c>
      <c r="F28" s="45">
        <v>-9.6773694138630795E-2</v>
      </c>
      <c r="G28" s="48">
        <v>462054.62536926998</v>
      </c>
      <c r="H28" s="45">
        <v>-3.2199639819916602E-2</v>
      </c>
      <c r="I28" s="48">
        <v>477015.934391763</v>
      </c>
      <c r="J28" s="45">
        <v>-1.51185554688439E-2</v>
      </c>
      <c r="K28" s="48">
        <v>475743.77846759901</v>
      </c>
      <c r="L28" s="45">
        <v>-2.5555113808717101E-2</v>
      </c>
      <c r="M28" s="48">
        <v>445444.35502692399</v>
      </c>
      <c r="N28" s="45">
        <v>2.5959516927319501E-2</v>
      </c>
      <c r="O28" s="15">
        <v>2692207.4545736001</v>
      </c>
      <c r="P28" s="45">
        <v>2.7629601367112899E-2</v>
      </c>
    </row>
    <row r="29" spans="1:16" ht="28.8" x14ac:dyDescent="0.25">
      <c r="A29" s="120" t="s">
        <v>1457</v>
      </c>
      <c r="B29" s="51" t="s">
        <v>1449</v>
      </c>
      <c r="C29" s="52">
        <v>1068.203</v>
      </c>
      <c r="D29" s="45">
        <v>-0.36391233900602199</v>
      </c>
      <c r="E29" s="52">
        <v>1082.0456999999999</v>
      </c>
      <c r="F29" s="45">
        <v>-0.31854184442400602</v>
      </c>
      <c r="G29" s="52">
        <v>1315.4117000000001</v>
      </c>
      <c r="H29" s="45">
        <v>-0.20699314417488801</v>
      </c>
      <c r="I29" s="52">
        <v>1395.7514000000001</v>
      </c>
      <c r="J29" s="45">
        <v>-0.18348528321083599</v>
      </c>
      <c r="K29" s="52">
        <v>1404.6304</v>
      </c>
      <c r="L29" s="45">
        <v>-0.166469068844569</v>
      </c>
      <c r="M29" s="52">
        <v>1411.5586000000001</v>
      </c>
      <c r="N29" s="45">
        <v>-0.148168272718703</v>
      </c>
      <c r="O29" s="15">
        <v>7677.6008000000002</v>
      </c>
      <c r="P29" s="45">
        <v>-0.230514803442987</v>
      </c>
    </row>
    <row r="30" spans="1:16" ht="28.8" x14ac:dyDescent="0.25">
      <c r="A30" s="120"/>
      <c r="B30" s="50" t="s">
        <v>1450</v>
      </c>
      <c r="C30" s="52">
        <v>1068.203</v>
      </c>
      <c r="D30" s="45">
        <v>-0.36391233900602199</v>
      </c>
      <c r="E30" s="52">
        <v>1082.0456999999999</v>
      </c>
      <c r="F30" s="45">
        <v>-0.31854184442400602</v>
      </c>
      <c r="G30" s="52">
        <v>1315.4117000000001</v>
      </c>
      <c r="H30" s="45">
        <v>-0.20699314417488801</v>
      </c>
      <c r="I30" s="52">
        <v>1395.7514000000001</v>
      </c>
      <c r="J30" s="45">
        <v>-0.18348528321083599</v>
      </c>
      <c r="K30" s="52">
        <v>1404.6304</v>
      </c>
      <c r="L30" s="45">
        <v>-0.166469068844569</v>
      </c>
      <c r="M30" s="52">
        <v>1411.5586000000001</v>
      </c>
      <c r="N30" s="45">
        <v>-0.148168272718703</v>
      </c>
      <c r="O30" s="15">
        <v>7677.6008000000002</v>
      </c>
      <c r="P30" s="45">
        <v>-0.230514803442987</v>
      </c>
    </row>
    <row r="31" spans="1:16" ht="28.8" x14ac:dyDescent="0.25">
      <c r="A31" s="120"/>
      <c r="B31" s="50" t="s">
        <v>1451</v>
      </c>
      <c r="C31" s="52">
        <v>1068.203</v>
      </c>
      <c r="D31" s="45">
        <v>-0.36391233900602199</v>
      </c>
      <c r="E31" s="52">
        <v>1082.0456999999999</v>
      </c>
      <c r="F31" s="45">
        <v>-0.31854184442400602</v>
      </c>
      <c r="G31" s="52">
        <v>1315.4117000000001</v>
      </c>
      <c r="H31" s="45">
        <v>-0.20699314417488801</v>
      </c>
      <c r="I31" s="52">
        <v>1395.7514000000001</v>
      </c>
      <c r="J31" s="45">
        <v>-0.18348528321083599</v>
      </c>
      <c r="K31" s="52">
        <v>1404.6304</v>
      </c>
      <c r="L31" s="45">
        <v>-0.166469068844569</v>
      </c>
      <c r="M31" s="52">
        <v>1411.5586000000001</v>
      </c>
      <c r="N31" s="45">
        <v>-0.148168272718703</v>
      </c>
      <c r="O31" s="15">
        <v>7677.6008000000002</v>
      </c>
      <c r="P31" s="45">
        <v>-0.230514803442987</v>
      </c>
    </row>
    <row r="32" spans="1:16" ht="28.8" x14ac:dyDescent="0.25">
      <c r="A32" s="121"/>
      <c r="B32" s="44" t="s">
        <v>1452</v>
      </c>
      <c r="C32" s="15">
        <v>687807.49335091701</v>
      </c>
      <c r="D32" s="45">
        <v>0.115122028258756</v>
      </c>
      <c r="E32" s="15">
        <v>459304.081667124</v>
      </c>
      <c r="F32" s="45">
        <v>-0.177446638775557</v>
      </c>
      <c r="G32" s="15">
        <v>675053.05606927001</v>
      </c>
      <c r="H32" s="45">
        <v>-4.3102128318207603E-2</v>
      </c>
      <c r="I32" s="15">
        <v>704560.76079176296</v>
      </c>
      <c r="J32" s="45">
        <v>-1.5545996170358499E-2</v>
      </c>
      <c r="K32" s="15">
        <v>714138.902067599</v>
      </c>
      <c r="L32" s="45">
        <v>-1.2854581305649501E-2</v>
      </c>
      <c r="M32" s="15">
        <v>687103.884526924</v>
      </c>
      <c r="N32" s="45">
        <v>1.38557212182338E-2</v>
      </c>
      <c r="O32" s="15">
        <v>3927968.1784736002</v>
      </c>
      <c r="P32" s="45">
        <v>-1.739067238846E-2</v>
      </c>
    </row>
    <row r="33" spans="1:16" ht="28.8" x14ac:dyDescent="0.25">
      <c r="A33" s="121"/>
      <c r="B33" s="44" t="s">
        <v>1453</v>
      </c>
      <c r="C33" s="46">
        <v>165332.6054</v>
      </c>
      <c r="D33" s="45">
        <v>-0.26114536882545702</v>
      </c>
      <c r="E33" s="46">
        <v>149830.2083</v>
      </c>
      <c r="F33" s="45">
        <v>-0.30555906403600502</v>
      </c>
      <c r="G33" s="46">
        <v>212998.4307</v>
      </c>
      <c r="H33" s="45">
        <v>-6.5928500657192607E-2</v>
      </c>
      <c r="I33" s="46">
        <v>227544.82639999999</v>
      </c>
      <c r="J33" s="45">
        <v>-1.6440862807875701E-2</v>
      </c>
      <c r="K33" s="46">
        <v>238395.12359999999</v>
      </c>
      <c r="L33" s="45">
        <v>1.35067316476818E-2</v>
      </c>
      <c r="M33" s="46">
        <v>241659.5295</v>
      </c>
      <c r="N33" s="45">
        <v>-7.7224220605331996E-3</v>
      </c>
      <c r="O33" s="15">
        <v>1235760.7239000001</v>
      </c>
      <c r="P33" s="45">
        <v>-0.10300306226304699</v>
      </c>
    </row>
    <row r="34" spans="1:16" ht="28.8" x14ac:dyDescent="0.25">
      <c r="A34" s="122"/>
      <c r="B34" s="48" t="s">
        <v>1454</v>
      </c>
      <c r="C34" s="48">
        <v>522474.88795091701</v>
      </c>
      <c r="D34" s="45">
        <v>0.32934637843667902</v>
      </c>
      <c r="E34" s="53">
        <v>309473.873367124</v>
      </c>
      <c r="F34" s="45">
        <v>-9.6773694138630795E-2</v>
      </c>
      <c r="G34" s="48">
        <v>462054.62536926998</v>
      </c>
      <c r="H34" s="45">
        <v>-3.2199639819916602E-2</v>
      </c>
      <c r="I34" s="48">
        <v>477015.934391763</v>
      </c>
      <c r="J34" s="45">
        <v>-1.51185554688439E-2</v>
      </c>
      <c r="K34" s="48">
        <v>475743.77846759901</v>
      </c>
      <c r="L34" s="45">
        <v>-2.5555113808717101E-2</v>
      </c>
      <c r="M34" s="48">
        <v>445444.35502692399</v>
      </c>
      <c r="N34" s="45">
        <v>2.5959516927319501E-2</v>
      </c>
      <c r="O34" s="15">
        <v>2692207.4545736001</v>
      </c>
      <c r="P34" s="45">
        <v>2.7629601367112899E-2</v>
      </c>
    </row>
    <row r="35" spans="1:16" ht="28.8" x14ac:dyDescent="0.25">
      <c r="A35" s="120" t="s">
        <v>1458</v>
      </c>
      <c r="B35" s="51" t="s">
        <v>1449</v>
      </c>
      <c r="C35" s="52">
        <v>1068.203</v>
      </c>
      <c r="D35" s="45">
        <v>-0.36391233900602199</v>
      </c>
      <c r="E35" s="52">
        <v>1082.0456999999999</v>
      </c>
      <c r="F35" s="45">
        <v>-0.31854184442400602</v>
      </c>
      <c r="G35" s="52">
        <v>1315.4117000000001</v>
      </c>
      <c r="H35" s="45">
        <v>-0.20699314417488801</v>
      </c>
      <c r="I35" s="52">
        <v>1395.7514000000001</v>
      </c>
      <c r="J35" s="45">
        <v>-0.18348528321083599</v>
      </c>
      <c r="K35" s="52">
        <v>1404.6304</v>
      </c>
      <c r="L35" s="45">
        <v>-0.166469068844569</v>
      </c>
      <c r="M35" s="52">
        <v>1411.5586000000001</v>
      </c>
      <c r="N35" s="45">
        <v>-0.148168272718703</v>
      </c>
      <c r="O35" s="15">
        <v>7677.6008000000002</v>
      </c>
      <c r="P35" s="45">
        <v>-0.230514803442987</v>
      </c>
    </row>
    <row r="36" spans="1:16" ht="28.8" x14ac:dyDescent="0.25">
      <c r="A36" s="120"/>
      <c r="B36" s="50" t="s">
        <v>1450</v>
      </c>
      <c r="C36" s="52">
        <v>1068.203</v>
      </c>
      <c r="D36" s="45">
        <v>-0.36391233900602199</v>
      </c>
      <c r="E36" s="52">
        <v>1082.0456999999999</v>
      </c>
      <c r="F36" s="45">
        <v>-0.31854184442400602</v>
      </c>
      <c r="G36" s="52">
        <v>1315.4117000000001</v>
      </c>
      <c r="H36" s="45">
        <v>-0.20699314417488801</v>
      </c>
      <c r="I36" s="52">
        <v>1395.7514000000001</v>
      </c>
      <c r="J36" s="45">
        <v>-0.18348528321083599</v>
      </c>
      <c r="K36" s="52">
        <v>1404.6304</v>
      </c>
      <c r="L36" s="45">
        <v>-0.166469068844569</v>
      </c>
      <c r="M36" s="52">
        <v>1411.5586000000001</v>
      </c>
      <c r="N36" s="45">
        <v>-0.148168272718703</v>
      </c>
      <c r="O36" s="15">
        <v>7677.6008000000002</v>
      </c>
      <c r="P36" s="45">
        <v>-0.230514803442987</v>
      </c>
    </row>
    <row r="37" spans="1:16" ht="28.8" x14ac:dyDescent="0.25">
      <c r="A37" s="120"/>
      <c r="B37" s="50" t="s">
        <v>1451</v>
      </c>
      <c r="C37" s="52">
        <v>1068.203</v>
      </c>
      <c r="D37" s="45">
        <v>-0.36391233900602199</v>
      </c>
      <c r="E37" s="52">
        <v>1082.0456999999999</v>
      </c>
      <c r="F37" s="45">
        <v>-0.31854184442400602</v>
      </c>
      <c r="G37" s="52">
        <v>1315.4117000000001</v>
      </c>
      <c r="H37" s="45">
        <v>-0.20699314417488801</v>
      </c>
      <c r="I37" s="52">
        <v>1395.7514000000001</v>
      </c>
      <c r="J37" s="45">
        <v>-0.18348528321083599</v>
      </c>
      <c r="K37" s="52">
        <v>1404.6304</v>
      </c>
      <c r="L37" s="45">
        <v>-0.166469068844569</v>
      </c>
      <c r="M37" s="52">
        <v>1411.5586000000001</v>
      </c>
      <c r="N37" s="45">
        <v>-0.148168272718703</v>
      </c>
      <c r="O37" s="15">
        <v>7677.6008000000002</v>
      </c>
      <c r="P37" s="45">
        <v>-0.230514803442987</v>
      </c>
    </row>
    <row r="38" spans="1:16" ht="28.8" x14ac:dyDescent="0.25">
      <c r="A38" s="121"/>
      <c r="B38" s="44" t="s">
        <v>1452</v>
      </c>
      <c r="C38" s="15">
        <v>687807.49335091701</v>
      </c>
      <c r="D38" s="45">
        <v>0.115122028258756</v>
      </c>
      <c r="E38" s="15">
        <v>459304.081667124</v>
      </c>
      <c r="F38" s="45">
        <v>-0.177446638775557</v>
      </c>
      <c r="G38" s="15">
        <v>675053.05606927001</v>
      </c>
      <c r="H38" s="45">
        <v>-4.3102128318207603E-2</v>
      </c>
      <c r="I38" s="15">
        <v>704560.76079176296</v>
      </c>
      <c r="J38" s="45">
        <v>-1.5545996170358499E-2</v>
      </c>
      <c r="K38" s="15">
        <v>714138.902067599</v>
      </c>
      <c r="L38" s="45">
        <v>-1.2854581305649501E-2</v>
      </c>
      <c r="M38" s="15">
        <v>687103.884526924</v>
      </c>
      <c r="N38" s="45">
        <v>1.38557212182338E-2</v>
      </c>
      <c r="O38" s="15">
        <v>3927968.1784736002</v>
      </c>
      <c r="P38" s="45">
        <v>-1.739067238846E-2</v>
      </c>
    </row>
    <row r="39" spans="1:16" ht="28.8" x14ac:dyDescent="0.25">
      <c r="A39" s="121"/>
      <c r="B39" s="44" t="s">
        <v>1453</v>
      </c>
      <c r="C39" s="46">
        <v>165332.6054</v>
      </c>
      <c r="D39" s="45">
        <v>-0.26114536882545702</v>
      </c>
      <c r="E39" s="46">
        <v>149830.2083</v>
      </c>
      <c r="F39" s="45">
        <v>-0.30555906403600502</v>
      </c>
      <c r="G39" s="46">
        <v>212998.4307</v>
      </c>
      <c r="H39" s="45">
        <v>-6.5928500657192607E-2</v>
      </c>
      <c r="I39" s="46">
        <v>227544.82639999999</v>
      </c>
      <c r="J39" s="45">
        <v>-1.6440862807875701E-2</v>
      </c>
      <c r="K39" s="46">
        <v>238395.12359999999</v>
      </c>
      <c r="L39" s="45">
        <v>1.35067316476818E-2</v>
      </c>
      <c r="M39" s="46">
        <v>241659.5295</v>
      </c>
      <c r="N39" s="45">
        <v>-7.7224220605331996E-3</v>
      </c>
      <c r="O39" s="15">
        <v>1235760.7239000001</v>
      </c>
      <c r="P39" s="45">
        <v>-0.10300306226304699</v>
      </c>
    </row>
    <row r="40" spans="1:16" ht="28.8" x14ac:dyDescent="0.25">
      <c r="A40" s="122"/>
      <c r="B40" s="48" t="s">
        <v>1454</v>
      </c>
      <c r="C40" s="48">
        <v>522474.88795091701</v>
      </c>
      <c r="D40" s="45">
        <v>0.32934637843667902</v>
      </c>
      <c r="E40" s="53">
        <v>309473.873367124</v>
      </c>
      <c r="F40" s="45">
        <v>-9.6773694138630795E-2</v>
      </c>
      <c r="G40" s="48">
        <v>462054.62536926998</v>
      </c>
      <c r="H40" s="45">
        <v>-3.2199639819916602E-2</v>
      </c>
      <c r="I40" s="48">
        <v>477015.934391763</v>
      </c>
      <c r="J40" s="45">
        <v>-1.51185554688439E-2</v>
      </c>
      <c r="K40" s="48">
        <v>475743.77846759901</v>
      </c>
      <c r="L40" s="45">
        <v>-2.5555113808717101E-2</v>
      </c>
      <c r="M40" s="48">
        <v>445444.35502692399</v>
      </c>
      <c r="N40" s="45">
        <v>2.5959516927319501E-2</v>
      </c>
      <c r="O40" s="15">
        <v>2692207.4545736001</v>
      </c>
      <c r="P40" s="45">
        <v>2.7629601367112899E-2</v>
      </c>
    </row>
    <row r="41" spans="1:16" ht="28.8" x14ac:dyDescent="0.25">
      <c r="A41" s="120" t="s">
        <v>1459</v>
      </c>
      <c r="B41" s="51" t="s">
        <v>1449</v>
      </c>
      <c r="C41" s="52">
        <v>1068.203</v>
      </c>
      <c r="D41" s="45">
        <v>-0.36391233900602199</v>
      </c>
      <c r="E41" s="52">
        <v>1082.0456999999999</v>
      </c>
      <c r="F41" s="45">
        <v>-0.31854184442400602</v>
      </c>
      <c r="G41" s="52">
        <v>1315.4117000000001</v>
      </c>
      <c r="H41" s="45">
        <v>-0.20699314417488801</v>
      </c>
      <c r="I41" s="52">
        <v>1395.7514000000001</v>
      </c>
      <c r="J41" s="45">
        <v>-0.18348528321083599</v>
      </c>
      <c r="K41" s="52">
        <v>1404.6304</v>
      </c>
      <c r="L41" s="45">
        <v>-0.166469068844569</v>
      </c>
      <c r="M41" s="52">
        <v>1411.5586000000001</v>
      </c>
      <c r="N41" s="45">
        <v>-0.148168272718703</v>
      </c>
      <c r="O41" s="15">
        <v>7677.6008000000002</v>
      </c>
      <c r="P41" s="45">
        <v>-0.230514803442987</v>
      </c>
    </row>
    <row r="42" spans="1:16" ht="28.8" x14ac:dyDescent="0.25">
      <c r="A42" s="120"/>
      <c r="B42" s="50" t="s">
        <v>1450</v>
      </c>
      <c r="C42" s="52">
        <v>1068.203</v>
      </c>
      <c r="D42" s="45">
        <v>-0.36391233900602199</v>
      </c>
      <c r="E42" s="52">
        <v>1082.0456999999999</v>
      </c>
      <c r="F42" s="45">
        <v>-0.31854184442400602</v>
      </c>
      <c r="G42" s="52">
        <v>1315.4117000000001</v>
      </c>
      <c r="H42" s="45">
        <v>-0.20699314417488801</v>
      </c>
      <c r="I42" s="52">
        <v>1395.7514000000001</v>
      </c>
      <c r="J42" s="45">
        <v>-0.18348528321083599</v>
      </c>
      <c r="K42" s="52">
        <v>1404.6304</v>
      </c>
      <c r="L42" s="45">
        <v>-0.166469068844569</v>
      </c>
      <c r="M42" s="52">
        <v>1411.5586000000001</v>
      </c>
      <c r="N42" s="45">
        <v>-0.148168272718703</v>
      </c>
      <c r="O42" s="15">
        <v>7677.6008000000002</v>
      </c>
      <c r="P42" s="45">
        <v>-0.230514803442987</v>
      </c>
    </row>
    <row r="43" spans="1:16" ht="28.8" x14ac:dyDescent="0.25">
      <c r="A43" s="120"/>
      <c r="B43" s="50" t="s">
        <v>1451</v>
      </c>
      <c r="C43" s="52">
        <v>1068.203</v>
      </c>
      <c r="D43" s="45">
        <v>-0.36391233900602199</v>
      </c>
      <c r="E43" s="52">
        <v>1082.0456999999999</v>
      </c>
      <c r="F43" s="45">
        <v>-0.31854184442400602</v>
      </c>
      <c r="G43" s="52">
        <v>1315.4117000000001</v>
      </c>
      <c r="H43" s="45">
        <v>-0.20699314417488801</v>
      </c>
      <c r="I43" s="52">
        <v>1395.7514000000001</v>
      </c>
      <c r="J43" s="45">
        <v>-0.18348528321083599</v>
      </c>
      <c r="K43" s="52">
        <v>1404.6304</v>
      </c>
      <c r="L43" s="45">
        <v>-0.166469068844569</v>
      </c>
      <c r="M43" s="52">
        <v>1411.5586000000001</v>
      </c>
      <c r="N43" s="45">
        <v>-0.148168272718703</v>
      </c>
      <c r="O43" s="15">
        <v>7677.6008000000002</v>
      </c>
      <c r="P43" s="45">
        <v>-0.230514803442987</v>
      </c>
    </row>
    <row r="44" spans="1:16" ht="28.8" x14ac:dyDescent="0.25">
      <c r="A44" s="121"/>
      <c r="B44" s="44" t="s">
        <v>1452</v>
      </c>
      <c r="C44" s="15">
        <v>687807.49335091701</v>
      </c>
      <c r="D44" s="45">
        <v>0.115122028258756</v>
      </c>
      <c r="E44" s="15">
        <v>459304.081667124</v>
      </c>
      <c r="F44" s="45">
        <v>-0.177446638775557</v>
      </c>
      <c r="G44" s="15">
        <v>675053.05606927001</v>
      </c>
      <c r="H44" s="45">
        <v>-4.3102128318207603E-2</v>
      </c>
      <c r="I44" s="15">
        <v>704560.76079176296</v>
      </c>
      <c r="J44" s="45">
        <v>-1.5545996170358499E-2</v>
      </c>
      <c r="K44" s="15">
        <v>714138.902067599</v>
      </c>
      <c r="L44" s="45">
        <v>-1.2854581305649501E-2</v>
      </c>
      <c r="M44" s="15">
        <v>687103.884526924</v>
      </c>
      <c r="N44" s="45">
        <v>1.38557212182338E-2</v>
      </c>
      <c r="O44" s="15">
        <v>3927968.1784736002</v>
      </c>
      <c r="P44" s="45">
        <v>-1.739067238846E-2</v>
      </c>
    </row>
    <row r="45" spans="1:16" ht="28.8" x14ac:dyDescent="0.25">
      <c r="A45" s="121"/>
      <c r="B45" s="44" t="s">
        <v>1453</v>
      </c>
      <c r="C45" s="46">
        <v>165332.6054</v>
      </c>
      <c r="D45" s="45">
        <v>-0.26114536882545702</v>
      </c>
      <c r="E45" s="46">
        <v>149830.2083</v>
      </c>
      <c r="F45" s="45">
        <v>-0.30555906403600502</v>
      </c>
      <c r="G45" s="46">
        <v>212998.4307</v>
      </c>
      <c r="H45" s="45">
        <v>-6.5928500657192607E-2</v>
      </c>
      <c r="I45" s="46">
        <v>227544.82639999999</v>
      </c>
      <c r="J45" s="45">
        <v>-1.6440862807875701E-2</v>
      </c>
      <c r="K45" s="46">
        <v>238395.12359999999</v>
      </c>
      <c r="L45" s="45">
        <v>1.35067316476818E-2</v>
      </c>
      <c r="M45" s="46">
        <v>241659.5295</v>
      </c>
      <c r="N45" s="45">
        <v>-7.7224220605331996E-3</v>
      </c>
      <c r="O45" s="15">
        <v>1235760.7239000001</v>
      </c>
      <c r="P45" s="45">
        <v>-0.10300306226304699</v>
      </c>
    </row>
    <row r="46" spans="1:16" ht="28.8" x14ac:dyDescent="0.25">
      <c r="A46" s="122"/>
      <c r="B46" s="48" t="s">
        <v>1454</v>
      </c>
      <c r="C46" s="48">
        <v>522474.88795091701</v>
      </c>
      <c r="D46" s="45">
        <v>0.32934637843667902</v>
      </c>
      <c r="E46" s="53">
        <v>309473.873367124</v>
      </c>
      <c r="F46" s="45">
        <v>-9.6773694138630795E-2</v>
      </c>
      <c r="G46" s="48">
        <v>462054.62536926998</v>
      </c>
      <c r="H46" s="45">
        <v>-3.2199639819916602E-2</v>
      </c>
      <c r="I46" s="48">
        <v>477015.934391763</v>
      </c>
      <c r="J46" s="45">
        <v>-1.51185554688439E-2</v>
      </c>
      <c r="K46" s="48">
        <v>475743.77846759901</v>
      </c>
      <c r="L46" s="45">
        <v>-2.5555113808717101E-2</v>
      </c>
      <c r="M46" s="48">
        <v>445444.35502692399</v>
      </c>
      <c r="N46" s="45">
        <v>2.5959516927319501E-2</v>
      </c>
      <c r="O46" s="15">
        <v>2692207.4545736001</v>
      </c>
      <c r="P46" s="45">
        <v>2.7629601367112899E-2</v>
      </c>
    </row>
    <row r="47" spans="1:16" ht="28.8" x14ac:dyDescent="0.25">
      <c r="A47" s="120" t="s">
        <v>1460</v>
      </c>
      <c r="B47" s="51" t="s">
        <v>1449</v>
      </c>
      <c r="C47" s="52">
        <v>1068.203</v>
      </c>
      <c r="D47" s="45">
        <v>-0.36391233900602199</v>
      </c>
      <c r="E47" s="52">
        <v>1082.0456999999999</v>
      </c>
      <c r="F47" s="45">
        <v>-0.31854184442400602</v>
      </c>
      <c r="G47" s="52">
        <v>1315.4117000000001</v>
      </c>
      <c r="H47" s="45">
        <v>-0.20699314417488801</v>
      </c>
      <c r="I47" s="52">
        <v>1395.7514000000001</v>
      </c>
      <c r="J47" s="45">
        <v>-0.18348528321083599</v>
      </c>
      <c r="K47" s="52">
        <v>1404.6304</v>
      </c>
      <c r="L47" s="45">
        <v>-0.166469068844569</v>
      </c>
      <c r="M47" s="52">
        <v>1411.5586000000001</v>
      </c>
      <c r="N47" s="45">
        <v>-0.148168272718703</v>
      </c>
      <c r="O47" s="15">
        <v>7677.6008000000002</v>
      </c>
      <c r="P47" s="45">
        <v>-0.230514803442987</v>
      </c>
    </row>
    <row r="48" spans="1:16" ht="28.8" x14ac:dyDescent="0.25">
      <c r="A48" s="120"/>
      <c r="B48" s="50" t="s">
        <v>1450</v>
      </c>
      <c r="C48" s="52">
        <v>1068.203</v>
      </c>
      <c r="D48" s="45">
        <v>-0.36391233900602199</v>
      </c>
      <c r="E48" s="52">
        <v>1082.0456999999999</v>
      </c>
      <c r="F48" s="45">
        <v>-0.31854184442400602</v>
      </c>
      <c r="G48" s="52">
        <v>1315.4117000000001</v>
      </c>
      <c r="H48" s="45">
        <v>-0.20699314417488801</v>
      </c>
      <c r="I48" s="52">
        <v>1395.7514000000001</v>
      </c>
      <c r="J48" s="45">
        <v>-0.18348528321083599</v>
      </c>
      <c r="K48" s="52">
        <v>1404.6304</v>
      </c>
      <c r="L48" s="45">
        <v>-0.166469068844569</v>
      </c>
      <c r="M48" s="52">
        <v>1411.5586000000001</v>
      </c>
      <c r="N48" s="45">
        <v>-0.148168272718703</v>
      </c>
      <c r="O48" s="15">
        <v>7677.6008000000002</v>
      </c>
      <c r="P48" s="45">
        <v>-0.230514803442987</v>
      </c>
    </row>
    <row r="49" spans="1:16" ht="28.8" x14ac:dyDescent="0.25">
      <c r="A49" s="120"/>
      <c r="B49" s="50" t="s">
        <v>1451</v>
      </c>
      <c r="C49" s="52">
        <v>1068.203</v>
      </c>
      <c r="D49" s="45">
        <v>-0.36391233900602199</v>
      </c>
      <c r="E49" s="52">
        <v>1082.0456999999999</v>
      </c>
      <c r="F49" s="45">
        <v>-0.31854184442400602</v>
      </c>
      <c r="G49" s="52">
        <v>1315.4117000000001</v>
      </c>
      <c r="H49" s="45">
        <v>-0.20699314417488801</v>
      </c>
      <c r="I49" s="52">
        <v>1395.7514000000001</v>
      </c>
      <c r="J49" s="45">
        <v>-0.18348528321083599</v>
      </c>
      <c r="K49" s="52">
        <v>1404.6304</v>
      </c>
      <c r="L49" s="45">
        <v>-0.166469068844569</v>
      </c>
      <c r="M49" s="52">
        <v>1411.5586000000001</v>
      </c>
      <c r="N49" s="45">
        <v>-0.148168272718703</v>
      </c>
      <c r="O49" s="15">
        <v>7677.6008000000002</v>
      </c>
      <c r="P49" s="45">
        <v>-0.230514803442987</v>
      </c>
    </row>
    <row r="50" spans="1:16" ht="28.8" x14ac:dyDescent="0.25">
      <c r="A50" s="121"/>
      <c r="B50" s="44" t="s">
        <v>1452</v>
      </c>
      <c r="C50" s="15">
        <v>687807.49335091701</v>
      </c>
      <c r="D50" s="45">
        <v>0.115122028258756</v>
      </c>
      <c r="E50" s="15">
        <v>459304.081667124</v>
      </c>
      <c r="F50" s="45">
        <v>-0.177446638775557</v>
      </c>
      <c r="G50" s="15">
        <v>675053.05606927001</v>
      </c>
      <c r="H50" s="45">
        <v>-4.3102128318207603E-2</v>
      </c>
      <c r="I50" s="15">
        <v>704560.76079176296</v>
      </c>
      <c r="J50" s="45">
        <v>-1.5545996170358499E-2</v>
      </c>
      <c r="K50" s="15">
        <v>714138.902067599</v>
      </c>
      <c r="L50" s="45">
        <v>-1.2854581305649501E-2</v>
      </c>
      <c r="M50" s="15">
        <v>687103.884526924</v>
      </c>
      <c r="N50" s="45">
        <v>1.38557212182338E-2</v>
      </c>
      <c r="O50" s="15">
        <v>3927968.1784736002</v>
      </c>
      <c r="P50" s="45">
        <v>-1.739067238846E-2</v>
      </c>
    </row>
    <row r="51" spans="1:16" ht="28.8" x14ac:dyDescent="0.25">
      <c r="A51" s="121"/>
      <c r="B51" s="44" t="s">
        <v>1453</v>
      </c>
      <c r="C51" s="46">
        <v>165332.6054</v>
      </c>
      <c r="D51" s="45">
        <v>-0.26114536882545702</v>
      </c>
      <c r="E51" s="46">
        <v>149830.2083</v>
      </c>
      <c r="F51" s="45">
        <v>-0.30555906403600502</v>
      </c>
      <c r="G51" s="46">
        <v>212998.4307</v>
      </c>
      <c r="H51" s="45">
        <v>-6.5928500657192607E-2</v>
      </c>
      <c r="I51" s="46">
        <v>227544.82639999999</v>
      </c>
      <c r="J51" s="45">
        <v>-1.6440862807875701E-2</v>
      </c>
      <c r="K51" s="46">
        <v>238395.12359999999</v>
      </c>
      <c r="L51" s="45">
        <v>1.35067316476818E-2</v>
      </c>
      <c r="M51" s="46">
        <v>241659.5295</v>
      </c>
      <c r="N51" s="45">
        <v>-7.7224220605331996E-3</v>
      </c>
      <c r="O51" s="15">
        <v>1235760.7239000001</v>
      </c>
      <c r="P51" s="45">
        <v>-0.10300306226304699</v>
      </c>
    </row>
    <row r="52" spans="1:16" ht="28.8" x14ac:dyDescent="0.25">
      <c r="A52" s="122"/>
      <c r="B52" s="48" t="s">
        <v>1454</v>
      </c>
      <c r="C52" s="48">
        <v>522474.88795091701</v>
      </c>
      <c r="D52" s="45">
        <v>0.32934637843667902</v>
      </c>
      <c r="E52" s="53">
        <v>309473.873367124</v>
      </c>
      <c r="F52" s="45">
        <v>-9.6773694138630795E-2</v>
      </c>
      <c r="G52" s="48">
        <v>462054.62536926998</v>
      </c>
      <c r="H52" s="45">
        <v>-3.2199639819916602E-2</v>
      </c>
      <c r="I52" s="48">
        <v>477015.934391763</v>
      </c>
      <c r="J52" s="45">
        <v>-1.51185554688439E-2</v>
      </c>
      <c r="K52" s="48">
        <v>475743.77846759901</v>
      </c>
      <c r="L52" s="45">
        <v>-2.5555113808717101E-2</v>
      </c>
      <c r="M52" s="48">
        <v>445444.35502692399</v>
      </c>
      <c r="N52" s="45">
        <v>2.5959516927319501E-2</v>
      </c>
      <c r="O52" s="15">
        <v>2692207.4545736001</v>
      </c>
      <c r="P52" s="45">
        <v>2.7629601367112899E-2</v>
      </c>
    </row>
    <row r="53" spans="1:16" ht="28.8" x14ac:dyDescent="0.25">
      <c r="A53" s="120" t="s">
        <v>1461</v>
      </c>
      <c r="B53" s="51" t="s">
        <v>1449</v>
      </c>
      <c r="C53" s="52">
        <v>1068.203</v>
      </c>
      <c r="D53" s="45">
        <v>-0.36391233900602199</v>
      </c>
      <c r="E53" s="52">
        <v>1082.0456999999999</v>
      </c>
      <c r="F53" s="45">
        <v>-0.31854184442400602</v>
      </c>
      <c r="G53" s="52">
        <v>1315.4117000000001</v>
      </c>
      <c r="H53" s="45">
        <v>-0.20699314417488801</v>
      </c>
      <c r="I53" s="52">
        <v>1395.7514000000001</v>
      </c>
      <c r="J53" s="45">
        <v>-0.18348528321083599</v>
      </c>
      <c r="K53" s="52">
        <v>1404.6304</v>
      </c>
      <c r="L53" s="45">
        <v>-0.166469068844569</v>
      </c>
      <c r="M53" s="52">
        <v>1411.5586000000001</v>
      </c>
      <c r="N53" s="45">
        <v>-0.148168272718703</v>
      </c>
      <c r="O53" s="15">
        <v>7677.6008000000002</v>
      </c>
      <c r="P53" s="45">
        <v>-0.230514803442987</v>
      </c>
    </row>
    <row r="54" spans="1:16" ht="28.8" x14ac:dyDescent="0.25">
      <c r="A54" s="120"/>
      <c r="B54" s="50" t="s">
        <v>1450</v>
      </c>
      <c r="C54" s="52">
        <v>1068.203</v>
      </c>
      <c r="D54" s="45">
        <v>-0.36391233900602199</v>
      </c>
      <c r="E54" s="52">
        <v>1082.0456999999999</v>
      </c>
      <c r="F54" s="45">
        <v>-0.31854184442400602</v>
      </c>
      <c r="G54" s="52">
        <v>1315.4117000000001</v>
      </c>
      <c r="H54" s="45">
        <v>-0.20699314417488801</v>
      </c>
      <c r="I54" s="52">
        <v>1395.7514000000001</v>
      </c>
      <c r="J54" s="45">
        <v>-0.18348528321083599</v>
      </c>
      <c r="K54" s="52">
        <v>1404.6304</v>
      </c>
      <c r="L54" s="45">
        <v>-0.166469068844569</v>
      </c>
      <c r="M54" s="52">
        <v>1411.5586000000001</v>
      </c>
      <c r="N54" s="45">
        <v>-0.148168272718703</v>
      </c>
      <c r="O54" s="15">
        <v>7677.6008000000002</v>
      </c>
      <c r="P54" s="45">
        <v>-0.230514803442987</v>
      </c>
    </row>
    <row r="55" spans="1:16" ht="28.8" x14ac:dyDescent="0.25">
      <c r="A55" s="120"/>
      <c r="B55" s="50" t="s">
        <v>1451</v>
      </c>
      <c r="C55" s="52">
        <v>1068.203</v>
      </c>
      <c r="D55" s="45">
        <v>-0.36391233900602199</v>
      </c>
      <c r="E55" s="52">
        <v>1082.0456999999999</v>
      </c>
      <c r="F55" s="45">
        <v>-0.31854184442400602</v>
      </c>
      <c r="G55" s="52">
        <v>1315.4117000000001</v>
      </c>
      <c r="H55" s="45">
        <v>-0.20699314417488801</v>
      </c>
      <c r="I55" s="52">
        <v>1395.7514000000001</v>
      </c>
      <c r="J55" s="45">
        <v>-0.18348528321083599</v>
      </c>
      <c r="K55" s="52">
        <v>1404.6304</v>
      </c>
      <c r="L55" s="45">
        <v>-0.166469068844569</v>
      </c>
      <c r="M55" s="52">
        <v>1411.5586000000001</v>
      </c>
      <c r="N55" s="45">
        <v>-0.148168272718703</v>
      </c>
      <c r="O55" s="15">
        <v>7677.6008000000002</v>
      </c>
      <c r="P55" s="45">
        <v>-0.230514803442987</v>
      </c>
    </row>
    <row r="56" spans="1:16" ht="28.8" x14ac:dyDescent="0.25">
      <c r="A56" s="121"/>
      <c r="B56" s="44" t="s">
        <v>1452</v>
      </c>
      <c r="C56" s="15">
        <v>687807.49335091701</v>
      </c>
      <c r="D56" s="45">
        <v>0.115122028258756</v>
      </c>
      <c r="E56" s="15">
        <v>459304.081667124</v>
      </c>
      <c r="F56" s="45">
        <v>-0.177446638775557</v>
      </c>
      <c r="G56" s="15">
        <v>675053.05606927001</v>
      </c>
      <c r="H56" s="45">
        <v>-4.3102128318207603E-2</v>
      </c>
      <c r="I56" s="15">
        <v>704560.76079176296</v>
      </c>
      <c r="J56" s="45">
        <v>-1.5545996170358499E-2</v>
      </c>
      <c r="K56" s="15">
        <v>714138.902067599</v>
      </c>
      <c r="L56" s="45">
        <v>-1.2854581305649501E-2</v>
      </c>
      <c r="M56" s="15">
        <v>687103.884526924</v>
      </c>
      <c r="N56" s="45">
        <v>1.38557212182338E-2</v>
      </c>
      <c r="O56" s="15">
        <v>3927968.1784736002</v>
      </c>
      <c r="P56" s="45">
        <v>-1.739067238846E-2</v>
      </c>
    </row>
    <row r="57" spans="1:16" ht="28.8" x14ac:dyDescent="0.25">
      <c r="A57" s="121"/>
      <c r="B57" s="44" t="s">
        <v>1453</v>
      </c>
      <c r="C57" s="46">
        <v>165332.6054</v>
      </c>
      <c r="D57" s="45">
        <v>-0.26114536882545702</v>
      </c>
      <c r="E57" s="46">
        <v>149830.2083</v>
      </c>
      <c r="F57" s="45">
        <v>-0.30555906403600502</v>
      </c>
      <c r="G57" s="46">
        <v>212998.4307</v>
      </c>
      <c r="H57" s="45">
        <v>-6.5928500657192607E-2</v>
      </c>
      <c r="I57" s="46">
        <v>227544.82639999999</v>
      </c>
      <c r="J57" s="45">
        <v>-1.6440862807875701E-2</v>
      </c>
      <c r="K57" s="46">
        <v>238395.12359999999</v>
      </c>
      <c r="L57" s="45">
        <v>1.35067316476818E-2</v>
      </c>
      <c r="M57" s="46">
        <v>241659.5295</v>
      </c>
      <c r="N57" s="45">
        <v>-7.7224220605331996E-3</v>
      </c>
      <c r="O57" s="15">
        <v>1235760.7239000001</v>
      </c>
      <c r="P57" s="45">
        <v>-0.10300306226304699</v>
      </c>
    </row>
    <row r="58" spans="1:16" ht="28.8" x14ac:dyDescent="0.25">
      <c r="A58" s="122"/>
      <c r="B58" s="48" t="s">
        <v>1454</v>
      </c>
      <c r="C58" s="48">
        <v>522474.88795091701</v>
      </c>
      <c r="D58" s="45">
        <v>0.32934637843667902</v>
      </c>
      <c r="E58" s="53">
        <v>309473.873367124</v>
      </c>
      <c r="F58" s="45">
        <v>-9.6773694138630795E-2</v>
      </c>
      <c r="G58" s="48">
        <v>462054.62536926998</v>
      </c>
      <c r="H58" s="45">
        <v>-3.2199639819916602E-2</v>
      </c>
      <c r="I58" s="48">
        <v>477015.934391763</v>
      </c>
      <c r="J58" s="45">
        <v>-1.51185554688439E-2</v>
      </c>
      <c r="K58" s="48">
        <v>475743.77846759901</v>
      </c>
      <c r="L58" s="45">
        <v>-2.5555113808717101E-2</v>
      </c>
      <c r="M58" s="48">
        <v>445444.35502692399</v>
      </c>
      <c r="N58" s="45">
        <v>2.5959516927319501E-2</v>
      </c>
      <c r="O58" s="15">
        <v>2692207.4545736001</v>
      </c>
      <c r="P58" s="45">
        <v>2.7629601367112899E-2</v>
      </c>
    </row>
    <row r="59" spans="1:16" ht="28.8" x14ac:dyDescent="0.25">
      <c r="A59" s="120" t="s">
        <v>1462</v>
      </c>
      <c r="B59" s="51" t="s">
        <v>1449</v>
      </c>
      <c r="C59" s="52">
        <v>1068.203</v>
      </c>
      <c r="D59" s="45">
        <v>-0.36391233900602199</v>
      </c>
      <c r="E59" s="52">
        <v>1082.0456999999999</v>
      </c>
      <c r="F59" s="45">
        <v>-0.31854184442400602</v>
      </c>
      <c r="G59" s="52">
        <v>1315.4117000000001</v>
      </c>
      <c r="H59" s="45">
        <v>-0.20699314417488801</v>
      </c>
      <c r="I59" s="52">
        <v>1395.7514000000001</v>
      </c>
      <c r="J59" s="45">
        <v>-0.18348528321083599</v>
      </c>
      <c r="K59" s="52">
        <v>1404.6304</v>
      </c>
      <c r="L59" s="45">
        <v>-0.166469068844569</v>
      </c>
      <c r="M59" s="52">
        <v>1411.5586000000001</v>
      </c>
      <c r="N59" s="45">
        <v>-0.148168272718703</v>
      </c>
      <c r="O59" s="15">
        <v>7677.6008000000002</v>
      </c>
      <c r="P59" s="45">
        <v>-0.230514803442987</v>
      </c>
    </row>
    <row r="60" spans="1:16" ht="28.8" x14ac:dyDescent="0.25">
      <c r="A60" s="120"/>
      <c r="B60" s="50" t="s">
        <v>1450</v>
      </c>
      <c r="C60" s="52">
        <v>1068.203</v>
      </c>
      <c r="D60" s="45">
        <v>-0.36391233900602199</v>
      </c>
      <c r="E60" s="52">
        <v>1082.0456999999999</v>
      </c>
      <c r="F60" s="45">
        <v>-0.31854184442400602</v>
      </c>
      <c r="G60" s="52">
        <v>1315.4117000000001</v>
      </c>
      <c r="H60" s="45">
        <v>-0.20699314417488801</v>
      </c>
      <c r="I60" s="52">
        <v>1395.7514000000001</v>
      </c>
      <c r="J60" s="45">
        <v>-0.18348528321083599</v>
      </c>
      <c r="K60" s="52">
        <v>1404.6304</v>
      </c>
      <c r="L60" s="45">
        <v>-0.166469068844569</v>
      </c>
      <c r="M60" s="52">
        <v>1411.5586000000001</v>
      </c>
      <c r="N60" s="45">
        <v>-0.148168272718703</v>
      </c>
      <c r="O60" s="15">
        <v>7677.6008000000002</v>
      </c>
      <c r="P60" s="45">
        <v>-0.230514803442987</v>
      </c>
    </row>
    <row r="61" spans="1:16" ht="28.8" x14ac:dyDescent="0.25">
      <c r="A61" s="120"/>
      <c r="B61" s="50" t="s">
        <v>1451</v>
      </c>
      <c r="C61" s="52">
        <v>1068.203</v>
      </c>
      <c r="D61" s="45">
        <v>-0.36391233900602199</v>
      </c>
      <c r="E61" s="52">
        <v>1082.0456999999999</v>
      </c>
      <c r="F61" s="45">
        <v>-0.31854184442400602</v>
      </c>
      <c r="G61" s="52">
        <v>1315.4117000000001</v>
      </c>
      <c r="H61" s="45">
        <v>-0.20699314417488801</v>
      </c>
      <c r="I61" s="52">
        <v>1395.7514000000001</v>
      </c>
      <c r="J61" s="45">
        <v>-0.18348528321083599</v>
      </c>
      <c r="K61" s="52">
        <v>1404.6304</v>
      </c>
      <c r="L61" s="45">
        <v>-0.166469068844569</v>
      </c>
      <c r="M61" s="52">
        <v>1411.5586000000001</v>
      </c>
      <c r="N61" s="45">
        <v>-0.148168272718703</v>
      </c>
      <c r="O61" s="15">
        <v>7677.6008000000002</v>
      </c>
      <c r="P61" s="45">
        <v>-0.230514803442987</v>
      </c>
    </row>
    <row r="62" spans="1:16" ht="28.8" x14ac:dyDescent="0.25">
      <c r="A62" s="121"/>
      <c r="B62" s="44" t="s">
        <v>1452</v>
      </c>
      <c r="C62" s="15">
        <v>687807.49335091701</v>
      </c>
      <c r="D62" s="45">
        <v>0.115122028258756</v>
      </c>
      <c r="E62" s="15">
        <v>459304.081667124</v>
      </c>
      <c r="F62" s="45">
        <v>-0.177446638775557</v>
      </c>
      <c r="G62" s="15">
        <v>675053.05606927001</v>
      </c>
      <c r="H62" s="45">
        <v>-4.3102128318207603E-2</v>
      </c>
      <c r="I62" s="15">
        <v>704560.76079176296</v>
      </c>
      <c r="J62" s="45">
        <v>-1.5545996170358499E-2</v>
      </c>
      <c r="K62" s="15">
        <v>714138.902067599</v>
      </c>
      <c r="L62" s="45">
        <v>-1.2854581305649501E-2</v>
      </c>
      <c r="M62" s="15">
        <v>687103.884526924</v>
      </c>
      <c r="N62" s="45">
        <v>1.38557212182338E-2</v>
      </c>
      <c r="O62" s="15">
        <v>3927968.1784736002</v>
      </c>
      <c r="P62" s="45">
        <v>-1.739067238846E-2</v>
      </c>
    </row>
    <row r="63" spans="1:16" ht="28.8" x14ac:dyDescent="0.25">
      <c r="A63" s="121"/>
      <c r="B63" s="44" t="s">
        <v>1453</v>
      </c>
      <c r="C63" s="46">
        <v>165332.6054</v>
      </c>
      <c r="D63" s="45">
        <v>-0.26114536882545702</v>
      </c>
      <c r="E63" s="46">
        <v>149830.2083</v>
      </c>
      <c r="F63" s="45">
        <v>-0.30555906403600502</v>
      </c>
      <c r="G63" s="46">
        <v>212998.4307</v>
      </c>
      <c r="H63" s="45">
        <v>-6.5928500657192607E-2</v>
      </c>
      <c r="I63" s="46">
        <v>227544.82639999999</v>
      </c>
      <c r="J63" s="45">
        <v>-1.6440862807875701E-2</v>
      </c>
      <c r="K63" s="46">
        <v>238395.12359999999</v>
      </c>
      <c r="L63" s="45">
        <v>1.35067316476818E-2</v>
      </c>
      <c r="M63" s="46">
        <v>241659.5295</v>
      </c>
      <c r="N63" s="45">
        <v>-7.7224220605331996E-3</v>
      </c>
      <c r="O63" s="15">
        <v>1235760.7239000001</v>
      </c>
      <c r="P63" s="45">
        <v>-0.10300306226304699</v>
      </c>
    </row>
    <row r="64" spans="1:16" ht="28.8" x14ac:dyDescent="0.25">
      <c r="A64" s="122"/>
      <c r="B64" s="48" t="s">
        <v>1454</v>
      </c>
      <c r="C64" s="48">
        <v>522474.88795091701</v>
      </c>
      <c r="D64" s="45">
        <v>0.32934637843667902</v>
      </c>
      <c r="E64" s="53">
        <v>309473.873367124</v>
      </c>
      <c r="F64" s="45">
        <v>-9.6773694138630795E-2</v>
      </c>
      <c r="G64" s="48">
        <v>462054.62536926998</v>
      </c>
      <c r="H64" s="45">
        <v>-3.2199639819916602E-2</v>
      </c>
      <c r="I64" s="48">
        <v>477015.934391763</v>
      </c>
      <c r="J64" s="45">
        <v>-1.51185554688439E-2</v>
      </c>
      <c r="K64" s="48">
        <v>475743.77846759901</v>
      </c>
      <c r="L64" s="45">
        <v>-2.5555113808717101E-2</v>
      </c>
      <c r="M64" s="48">
        <v>445444.35502692399</v>
      </c>
      <c r="N64" s="45">
        <v>2.5959516927319501E-2</v>
      </c>
      <c r="O64" s="15">
        <v>2692207.4545736001</v>
      </c>
      <c r="P64" s="45">
        <v>2.7629601367112899E-2</v>
      </c>
    </row>
    <row r="65" spans="1:16" ht="28.8" x14ac:dyDescent="0.25">
      <c r="A65" s="120" t="s">
        <v>1463</v>
      </c>
      <c r="B65" s="51" t="s">
        <v>1449</v>
      </c>
      <c r="C65" s="52">
        <v>1068.203</v>
      </c>
      <c r="D65" s="45">
        <v>-0.36391233900602199</v>
      </c>
      <c r="E65" s="52">
        <v>1082.0456999999999</v>
      </c>
      <c r="F65" s="45">
        <v>-0.31854184442400602</v>
      </c>
      <c r="G65" s="52">
        <v>1315.4117000000001</v>
      </c>
      <c r="H65" s="45">
        <v>-0.20699314417488801</v>
      </c>
      <c r="I65" s="52">
        <v>1395.7514000000001</v>
      </c>
      <c r="J65" s="45">
        <v>-0.18348528321083599</v>
      </c>
      <c r="K65" s="52">
        <v>1404.6304</v>
      </c>
      <c r="L65" s="45">
        <v>-0.166469068844569</v>
      </c>
      <c r="M65" s="52">
        <v>1411.5586000000001</v>
      </c>
      <c r="N65" s="45">
        <v>-0.148168272718703</v>
      </c>
      <c r="O65" s="15">
        <v>7677.6008000000002</v>
      </c>
      <c r="P65" s="45">
        <v>-0.230514803442987</v>
      </c>
    </row>
    <row r="66" spans="1:16" ht="28.8" x14ac:dyDescent="0.25">
      <c r="A66" s="120"/>
      <c r="B66" s="50" t="s">
        <v>1450</v>
      </c>
      <c r="C66" s="52">
        <v>1068.203</v>
      </c>
      <c r="D66" s="45">
        <v>-0.36391233900602199</v>
      </c>
      <c r="E66" s="52">
        <v>1082.0456999999999</v>
      </c>
      <c r="F66" s="45">
        <v>-0.31854184442400602</v>
      </c>
      <c r="G66" s="52">
        <v>1315.4117000000001</v>
      </c>
      <c r="H66" s="45">
        <v>-0.20699314417488801</v>
      </c>
      <c r="I66" s="52">
        <v>1395.7514000000001</v>
      </c>
      <c r="J66" s="45">
        <v>-0.18348528321083599</v>
      </c>
      <c r="K66" s="52">
        <v>1404.6304</v>
      </c>
      <c r="L66" s="45">
        <v>-0.166469068844569</v>
      </c>
      <c r="M66" s="52">
        <v>1411.5586000000001</v>
      </c>
      <c r="N66" s="45">
        <v>-0.148168272718703</v>
      </c>
      <c r="O66" s="15">
        <v>7677.6008000000002</v>
      </c>
      <c r="P66" s="45">
        <v>-0.230514803442987</v>
      </c>
    </row>
    <row r="67" spans="1:16" ht="28.8" x14ac:dyDescent="0.25">
      <c r="A67" s="120"/>
      <c r="B67" s="50" t="s">
        <v>1451</v>
      </c>
      <c r="C67" s="52">
        <v>1068.203</v>
      </c>
      <c r="D67" s="45">
        <v>-0.36391233900602199</v>
      </c>
      <c r="E67" s="52">
        <v>1082.0456999999999</v>
      </c>
      <c r="F67" s="45">
        <v>-0.31854184442400602</v>
      </c>
      <c r="G67" s="52">
        <v>1315.4117000000001</v>
      </c>
      <c r="H67" s="45">
        <v>-0.20699314417488801</v>
      </c>
      <c r="I67" s="52">
        <v>1395.7514000000001</v>
      </c>
      <c r="J67" s="45">
        <v>-0.18348528321083599</v>
      </c>
      <c r="K67" s="52">
        <v>1404.6304</v>
      </c>
      <c r="L67" s="45">
        <v>-0.166469068844569</v>
      </c>
      <c r="M67" s="52">
        <v>1411.5586000000001</v>
      </c>
      <c r="N67" s="45">
        <v>-0.148168272718703</v>
      </c>
      <c r="O67" s="15">
        <v>7677.6008000000002</v>
      </c>
      <c r="P67" s="45">
        <v>-0.230514803442987</v>
      </c>
    </row>
    <row r="68" spans="1:16" ht="28.8" x14ac:dyDescent="0.25">
      <c r="A68" s="121"/>
      <c r="B68" s="44" t="s">
        <v>1452</v>
      </c>
      <c r="C68" s="15">
        <v>687807.49335091701</v>
      </c>
      <c r="D68" s="45">
        <v>0.115122028258756</v>
      </c>
      <c r="E68" s="15">
        <v>459304.081667124</v>
      </c>
      <c r="F68" s="45">
        <v>-0.177446638775557</v>
      </c>
      <c r="G68" s="15">
        <v>675053.05606927001</v>
      </c>
      <c r="H68" s="45">
        <v>-4.3102128318207603E-2</v>
      </c>
      <c r="I68" s="15">
        <v>704560.76079176296</v>
      </c>
      <c r="J68" s="45">
        <v>-1.5545996170358499E-2</v>
      </c>
      <c r="K68" s="15">
        <v>714138.902067599</v>
      </c>
      <c r="L68" s="45">
        <v>-1.2854581305649501E-2</v>
      </c>
      <c r="M68" s="15">
        <v>687103.884526924</v>
      </c>
      <c r="N68" s="45">
        <v>1.38557212182338E-2</v>
      </c>
      <c r="O68" s="15">
        <v>3927968.1784736002</v>
      </c>
      <c r="P68" s="45">
        <v>-1.739067238846E-2</v>
      </c>
    </row>
    <row r="69" spans="1:16" ht="28.8" x14ac:dyDescent="0.25">
      <c r="A69" s="121"/>
      <c r="B69" s="44" t="s">
        <v>1453</v>
      </c>
      <c r="C69" s="46">
        <v>165332.6054</v>
      </c>
      <c r="D69" s="45">
        <v>-0.26114536882545702</v>
      </c>
      <c r="E69" s="46">
        <v>149830.2083</v>
      </c>
      <c r="F69" s="45">
        <v>-0.30555906403600502</v>
      </c>
      <c r="G69" s="46">
        <v>212998.4307</v>
      </c>
      <c r="H69" s="45">
        <v>-6.5928500657192607E-2</v>
      </c>
      <c r="I69" s="46">
        <v>227544.82639999999</v>
      </c>
      <c r="J69" s="45">
        <v>-1.6440862807875701E-2</v>
      </c>
      <c r="K69" s="46">
        <v>238395.12359999999</v>
      </c>
      <c r="L69" s="45">
        <v>1.35067316476818E-2</v>
      </c>
      <c r="M69" s="46">
        <v>241659.5295</v>
      </c>
      <c r="N69" s="45">
        <v>-7.7224220605331996E-3</v>
      </c>
      <c r="O69" s="15">
        <v>1235760.7239000001</v>
      </c>
      <c r="P69" s="45">
        <v>-0.10300306226304699</v>
      </c>
    </row>
    <row r="70" spans="1:16" ht="28.8" x14ac:dyDescent="0.25">
      <c r="A70" s="122"/>
      <c r="B70" s="48" t="s">
        <v>1454</v>
      </c>
      <c r="C70" s="48">
        <v>522474.88795091701</v>
      </c>
      <c r="D70" s="45">
        <v>0.32934637843667902</v>
      </c>
      <c r="E70" s="53">
        <v>309473.873367124</v>
      </c>
      <c r="F70" s="45">
        <v>-9.6773694138630795E-2</v>
      </c>
      <c r="G70" s="48">
        <v>462054.62536926998</v>
      </c>
      <c r="H70" s="45">
        <v>-3.2199639819916602E-2</v>
      </c>
      <c r="I70" s="48">
        <v>477015.934391763</v>
      </c>
      <c r="J70" s="45">
        <v>-1.51185554688439E-2</v>
      </c>
      <c r="K70" s="48">
        <v>475743.77846759901</v>
      </c>
      <c r="L70" s="45">
        <v>-2.5555113808717101E-2</v>
      </c>
      <c r="M70" s="48">
        <v>445444.35502692399</v>
      </c>
      <c r="N70" s="45">
        <v>2.5959516927319501E-2</v>
      </c>
      <c r="O70" s="15">
        <v>2692207.4545736001</v>
      </c>
      <c r="P70" s="45">
        <v>2.7629601367112899E-2</v>
      </c>
    </row>
    <row r="71" spans="1:16" ht="28.8" x14ac:dyDescent="0.25">
      <c r="A71" s="120" t="s">
        <v>1464</v>
      </c>
      <c r="B71" s="51" t="s">
        <v>1449</v>
      </c>
      <c r="C71" s="52">
        <v>1068.203</v>
      </c>
      <c r="D71" s="45">
        <v>-0.36391233900602199</v>
      </c>
      <c r="E71" s="52">
        <v>1082.0456999999999</v>
      </c>
      <c r="F71" s="45">
        <v>-0.31854184442400602</v>
      </c>
      <c r="G71" s="52">
        <v>1315.4117000000001</v>
      </c>
      <c r="H71" s="45">
        <v>-0.20699314417488801</v>
      </c>
      <c r="I71" s="52">
        <v>1395.7514000000001</v>
      </c>
      <c r="J71" s="45">
        <v>-0.18348528321083599</v>
      </c>
      <c r="K71" s="52">
        <v>1404.6304</v>
      </c>
      <c r="L71" s="45">
        <v>-0.166469068844569</v>
      </c>
      <c r="M71" s="52">
        <v>1411.5586000000001</v>
      </c>
      <c r="N71" s="45">
        <v>-0.148168272718703</v>
      </c>
      <c r="O71" s="15">
        <v>7677.6008000000002</v>
      </c>
      <c r="P71" s="45">
        <v>-0.230514803442987</v>
      </c>
    </row>
    <row r="72" spans="1:16" ht="28.8" x14ac:dyDescent="0.25">
      <c r="A72" s="120"/>
      <c r="B72" s="50" t="s">
        <v>1450</v>
      </c>
      <c r="C72" s="52">
        <v>1068.203</v>
      </c>
      <c r="D72" s="45">
        <v>-0.36391233900602199</v>
      </c>
      <c r="E72" s="52">
        <v>1082.0456999999999</v>
      </c>
      <c r="F72" s="45">
        <v>-0.31854184442400602</v>
      </c>
      <c r="G72" s="52">
        <v>1315.4117000000001</v>
      </c>
      <c r="H72" s="45">
        <v>-0.20699314417488801</v>
      </c>
      <c r="I72" s="52">
        <v>1395.7514000000001</v>
      </c>
      <c r="J72" s="45">
        <v>-0.18348528321083599</v>
      </c>
      <c r="K72" s="52">
        <v>1404.6304</v>
      </c>
      <c r="L72" s="45">
        <v>-0.166469068844569</v>
      </c>
      <c r="M72" s="52">
        <v>1411.5586000000001</v>
      </c>
      <c r="N72" s="45">
        <v>-0.148168272718703</v>
      </c>
      <c r="O72" s="15">
        <v>7677.6008000000002</v>
      </c>
      <c r="P72" s="45">
        <v>-0.230514803442987</v>
      </c>
    </row>
    <row r="73" spans="1:16" ht="28.8" x14ac:dyDescent="0.25">
      <c r="A73" s="120"/>
      <c r="B73" s="50" t="s">
        <v>1451</v>
      </c>
      <c r="C73" s="52">
        <v>1068.203</v>
      </c>
      <c r="D73" s="45">
        <v>-0.36391233900602199</v>
      </c>
      <c r="E73" s="52">
        <v>1082.0456999999999</v>
      </c>
      <c r="F73" s="45">
        <v>-0.31854184442400602</v>
      </c>
      <c r="G73" s="52">
        <v>1315.4117000000001</v>
      </c>
      <c r="H73" s="45">
        <v>-0.20699314417488801</v>
      </c>
      <c r="I73" s="52">
        <v>1395.7514000000001</v>
      </c>
      <c r="J73" s="45">
        <v>-0.18348528321083599</v>
      </c>
      <c r="K73" s="52">
        <v>1404.6304</v>
      </c>
      <c r="L73" s="45">
        <v>-0.166469068844569</v>
      </c>
      <c r="M73" s="52">
        <v>1411.5586000000001</v>
      </c>
      <c r="N73" s="45">
        <v>-0.148168272718703</v>
      </c>
      <c r="O73" s="15">
        <v>7677.6008000000002</v>
      </c>
      <c r="P73" s="45">
        <v>-0.230514803442987</v>
      </c>
    </row>
    <row r="74" spans="1:16" ht="28.8" x14ac:dyDescent="0.25">
      <c r="A74" s="121"/>
      <c r="B74" s="44" t="s">
        <v>1452</v>
      </c>
      <c r="C74" s="15">
        <v>687807.49335091701</v>
      </c>
      <c r="D74" s="45">
        <v>0.115122028258756</v>
      </c>
      <c r="E74" s="15">
        <v>459304.081667124</v>
      </c>
      <c r="F74" s="45">
        <v>-0.177446638775557</v>
      </c>
      <c r="G74" s="15">
        <v>675053.05606927001</v>
      </c>
      <c r="H74" s="45">
        <v>-4.3102128318207603E-2</v>
      </c>
      <c r="I74" s="15">
        <v>704560.76079176296</v>
      </c>
      <c r="J74" s="45">
        <v>-1.5545996170358499E-2</v>
      </c>
      <c r="K74" s="15">
        <v>714138.902067599</v>
      </c>
      <c r="L74" s="45">
        <v>-1.2854581305649501E-2</v>
      </c>
      <c r="M74" s="15">
        <v>687103.884526924</v>
      </c>
      <c r="N74" s="45">
        <v>1.38557212182338E-2</v>
      </c>
      <c r="O74" s="15">
        <v>3927968.1784736002</v>
      </c>
      <c r="P74" s="45">
        <v>-1.739067238846E-2</v>
      </c>
    </row>
    <row r="75" spans="1:16" ht="28.8" x14ac:dyDescent="0.25">
      <c r="A75" s="121"/>
      <c r="B75" s="44" t="s">
        <v>1453</v>
      </c>
      <c r="C75" s="46">
        <v>165332.6054</v>
      </c>
      <c r="D75" s="45">
        <v>-0.26114536882545702</v>
      </c>
      <c r="E75" s="46">
        <v>149830.2083</v>
      </c>
      <c r="F75" s="45">
        <v>-0.30555906403600502</v>
      </c>
      <c r="G75" s="46">
        <v>212998.4307</v>
      </c>
      <c r="H75" s="45">
        <v>-6.5928500657192607E-2</v>
      </c>
      <c r="I75" s="46">
        <v>227544.82639999999</v>
      </c>
      <c r="J75" s="45">
        <v>-1.6440862807875701E-2</v>
      </c>
      <c r="K75" s="46">
        <v>238395.12359999999</v>
      </c>
      <c r="L75" s="45">
        <v>1.35067316476818E-2</v>
      </c>
      <c r="M75" s="46">
        <v>241659.5295</v>
      </c>
      <c r="N75" s="45">
        <v>-7.7224220605331996E-3</v>
      </c>
      <c r="O75" s="15">
        <v>1235760.7239000001</v>
      </c>
      <c r="P75" s="45">
        <v>-0.10300306226304699</v>
      </c>
    </row>
    <row r="76" spans="1:16" ht="28.8" x14ac:dyDescent="0.25">
      <c r="A76" s="122"/>
      <c r="B76" s="48" t="s">
        <v>1454</v>
      </c>
      <c r="C76" s="48">
        <v>522474.88795091701</v>
      </c>
      <c r="D76" s="45">
        <v>0.32934637843667902</v>
      </c>
      <c r="E76" s="53">
        <v>309473.873367124</v>
      </c>
      <c r="F76" s="45">
        <v>-9.6773694138630795E-2</v>
      </c>
      <c r="G76" s="48">
        <v>462054.62536926998</v>
      </c>
      <c r="H76" s="45">
        <v>-3.2199639819916602E-2</v>
      </c>
      <c r="I76" s="48">
        <v>477015.934391763</v>
      </c>
      <c r="J76" s="45">
        <v>-1.51185554688439E-2</v>
      </c>
      <c r="K76" s="48">
        <v>475743.77846759901</v>
      </c>
      <c r="L76" s="45">
        <v>-2.5555113808717101E-2</v>
      </c>
      <c r="M76" s="48">
        <v>445444.35502692399</v>
      </c>
      <c r="N76" s="45">
        <v>2.5959516927319501E-2</v>
      </c>
      <c r="O76" s="15">
        <v>2692207.4545736001</v>
      </c>
      <c r="P76" s="45">
        <v>2.7629601367112899E-2</v>
      </c>
    </row>
    <row r="77" spans="1:16" ht="28.8" x14ac:dyDescent="0.25">
      <c r="A77" s="120" t="s">
        <v>1465</v>
      </c>
      <c r="B77" s="51" t="s">
        <v>1449</v>
      </c>
      <c r="C77" s="52">
        <v>1068.203</v>
      </c>
      <c r="D77" s="45">
        <v>-0.36391233900602199</v>
      </c>
      <c r="E77" s="52">
        <v>1082.0456999999999</v>
      </c>
      <c r="F77" s="45">
        <v>-0.31854184442400602</v>
      </c>
      <c r="G77" s="52">
        <v>1315.4117000000001</v>
      </c>
      <c r="H77" s="45">
        <v>-0.20699314417488801</v>
      </c>
      <c r="I77" s="52">
        <v>1395.7514000000001</v>
      </c>
      <c r="J77" s="45">
        <v>-0.18348528321083599</v>
      </c>
      <c r="K77" s="52">
        <v>1404.6304</v>
      </c>
      <c r="L77" s="45">
        <v>-0.166469068844569</v>
      </c>
      <c r="M77" s="52">
        <v>1411.5586000000001</v>
      </c>
      <c r="N77" s="45">
        <v>-0.148168272718703</v>
      </c>
      <c r="O77" s="15">
        <v>7677.6008000000002</v>
      </c>
      <c r="P77" s="45">
        <v>-0.230514803442987</v>
      </c>
    </row>
    <row r="78" spans="1:16" ht="28.8" x14ac:dyDescent="0.25">
      <c r="A78" s="120"/>
      <c r="B78" s="50" t="s">
        <v>1450</v>
      </c>
      <c r="C78" s="52">
        <v>1068.203</v>
      </c>
      <c r="D78" s="45">
        <v>-0.36391233900602199</v>
      </c>
      <c r="E78" s="52">
        <v>1082.0456999999999</v>
      </c>
      <c r="F78" s="45">
        <v>-0.31854184442400602</v>
      </c>
      <c r="G78" s="52">
        <v>1315.4117000000001</v>
      </c>
      <c r="H78" s="45">
        <v>-0.20699314417488801</v>
      </c>
      <c r="I78" s="52">
        <v>1395.7514000000001</v>
      </c>
      <c r="J78" s="45">
        <v>-0.18348528321083599</v>
      </c>
      <c r="K78" s="52">
        <v>1404.6304</v>
      </c>
      <c r="L78" s="45">
        <v>-0.166469068844569</v>
      </c>
      <c r="M78" s="52">
        <v>1411.5586000000001</v>
      </c>
      <c r="N78" s="45">
        <v>-0.148168272718703</v>
      </c>
      <c r="O78" s="15">
        <v>7677.6008000000002</v>
      </c>
      <c r="P78" s="45">
        <v>-0.230514803442987</v>
      </c>
    </row>
    <row r="79" spans="1:16" ht="28.8" x14ac:dyDescent="0.25">
      <c r="A79" s="120"/>
      <c r="B79" s="50" t="s">
        <v>1451</v>
      </c>
      <c r="C79" s="52">
        <v>1068.203</v>
      </c>
      <c r="D79" s="45">
        <v>-0.36391233900602199</v>
      </c>
      <c r="E79" s="52">
        <v>1082.0456999999999</v>
      </c>
      <c r="F79" s="45">
        <v>-0.31854184442400602</v>
      </c>
      <c r="G79" s="52">
        <v>1315.4117000000001</v>
      </c>
      <c r="H79" s="45">
        <v>-0.20699314417488801</v>
      </c>
      <c r="I79" s="52">
        <v>1395.7514000000001</v>
      </c>
      <c r="J79" s="45">
        <v>-0.18348528321083599</v>
      </c>
      <c r="K79" s="52">
        <v>1404.6304</v>
      </c>
      <c r="L79" s="45">
        <v>-0.166469068844569</v>
      </c>
      <c r="M79" s="52">
        <v>1411.5586000000001</v>
      </c>
      <c r="N79" s="45">
        <v>-0.148168272718703</v>
      </c>
      <c r="O79" s="15">
        <v>7677.6008000000002</v>
      </c>
      <c r="P79" s="45">
        <v>-0.230514803442987</v>
      </c>
    </row>
    <row r="80" spans="1:16" ht="28.8" x14ac:dyDescent="0.25">
      <c r="A80" s="121"/>
      <c r="B80" s="44" t="s">
        <v>1452</v>
      </c>
      <c r="C80" s="15">
        <v>687807.49335091701</v>
      </c>
      <c r="D80" s="45">
        <v>0.115122028258756</v>
      </c>
      <c r="E80" s="15">
        <v>459304.081667124</v>
      </c>
      <c r="F80" s="45">
        <v>-0.177446638775557</v>
      </c>
      <c r="G80" s="15">
        <v>675053.05606927001</v>
      </c>
      <c r="H80" s="45">
        <v>-4.3102128318207603E-2</v>
      </c>
      <c r="I80" s="15">
        <v>704560.76079176296</v>
      </c>
      <c r="J80" s="45">
        <v>-1.5545996170358499E-2</v>
      </c>
      <c r="K80" s="15">
        <v>714138.902067599</v>
      </c>
      <c r="L80" s="45">
        <v>-1.2854581305649501E-2</v>
      </c>
      <c r="M80" s="15">
        <v>687103.884526924</v>
      </c>
      <c r="N80" s="45">
        <v>1.38557212182338E-2</v>
      </c>
      <c r="O80" s="15">
        <v>3927968.1784736002</v>
      </c>
      <c r="P80" s="45">
        <v>-1.739067238846E-2</v>
      </c>
    </row>
    <row r="81" spans="1:16" ht="28.8" x14ac:dyDescent="0.25">
      <c r="A81" s="121"/>
      <c r="B81" s="44" t="s">
        <v>1453</v>
      </c>
      <c r="C81" s="46">
        <v>165332.6054</v>
      </c>
      <c r="D81" s="45">
        <v>-0.26114536882545702</v>
      </c>
      <c r="E81" s="46">
        <v>149830.2083</v>
      </c>
      <c r="F81" s="45">
        <v>-0.30555906403600502</v>
      </c>
      <c r="G81" s="46">
        <v>212998.4307</v>
      </c>
      <c r="H81" s="45">
        <v>-6.5928500657192607E-2</v>
      </c>
      <c r="I81" s="46">
        <v>227544.82639999999</v>
      </c>
      <c r="J81" s="45">
        <v>-1.6440862807875701E-2</v>
      </c>
      <c r="K81" s="46">
        <v>238395.12359999999</v>
      </c>
      <c r="L81" s="45">
        <v>1.35067316476818E-2</v>
      </c>
      <c r="M81" s="46">
        <v>241659.5295</v>
      </c>
      <c r="N81" s="45">
        <v>-7.7224220605331996E-3</v>
      </c>
      <c r="O81" s="15">
        <v>1235760.7239000001</v>
      </c>
      <c r="P81" s="45">
        <v>-0.10300306226304699</v>
      </c>
    </row>
    <row r="82" spans="1:16" ht="28.8" x14ac:dyDescent="0.25">
      <c r="A82" s="122"/>
      <c r="B82" s="48" t="s">
        <v>1454</v>
      </c>
      <c r="C82" s="48">
        <v>522474.88795091701</v>
      </c>
      <c r="D82" s="45">
        <v>0.32934637843667902</v>
      </c>
      <c r="E82" s="53">
        <v>309473.873367124</v>
      </c>
      <c r="F82" s="45">
        <v>-9.6773694138630795E-2</v>
      </c>
      <c r="G82" s="48">
        <v>462054.62536926998</v>
      </c>
      <c r="H82" s="45">
        <v>-3.2199639819916602E-2</v>
      </c>
      <c r="I82" s="48">
        <v>477015.934391763</v>
      </c>
      <c r="J82" s="45">
        <v>-1.51185554688439E-2</v>
      </c>
      <c r="K82" s="48">
        <v>475743.77846759901</v>
      </c>
      <c r="L82" s="45">
        <v>-2.5555113808717101E-2</v>
      </c>
      <c r="M82" s="48">
        <v>445444.35502692399</v>
      </c>
      <c r="N82" s="45">
        <v>2.5959516927319501E-2</v>
      </c>
      <c r="O82" s="15">
        <v>2692207.4545736001</v>
      </c>
      <c r="P82" s="45">
        <v>2.7629601367112899E-2</v>
      </c>
    </row>
    <row r="83" spans="1:16" ht="28.8" x14ac:dyDescent="0.25">
      <c r="A83" s="120" t="s">
        <v>1466</v>
      </c>
      <c r="B83" s="51" t="s">
        <v>1449</v>
      </c>
      <c r="C83" s="52">
        <v>1068.203</v>
      </c>
      <c r="D83" s="45">
        <v>-0.36391233900602199</v>
      </c>
      <c r="E83" s="52">
        <v>1082.0456999999999</v>
      </c>
      <c r="F83" s="45">
        <v>-0.31854184442400602</v>
      </c>
      <c r="G83" s="52">
        <v>1315.4117000000001</v>
      </c>
      <c r="H83" s="45">
        <v>-0.20699314417488801</v>
      </c>
      <c r="I83" s="52">
        <v>1395.7514000000001</v>
      </c>
      <c r="J83" s="45">
        <v>-0.18348528321083599</v>
      </c>
      <c r="K83" s="52">
        <v>1404.6304</v>
      </c>
      <c r="L83" s="45">
        <v>-0.166469068844569</v>
      </c>
      <c r="M83" s="52">
        <v>1411.5586000000001</v>
      </c>
      <c r="N83" s="45">
        <v>-0.148168272718703</v>
      </c>
      <c r="O83" s="15">
        <v>7677.6008000000002</v>
      </c>
      <c r="P83" s="45">
        <v>-0.230514803442987</v>
      </c>
    </row>
    <row r="84" spans="1:16" ht="28.8" x14ac:dyDescent="0.25">
      <c r="A84" s="120"/>
      <c r="B84" s="50" t="s">
        <v>1450</v>
      </c>
      <c r="C84" s="52">
        <v>1068.203</v>
      </c>
      <c r="D84" s="45">
        <v>-0.36391233900602199</v>
      </c>
      <c r="E84" s="52">
        <v>1082.0456999999999</v>
      </c>
      <c r="F84" s="45">
        <v>-0.31854184442400602</v>
      </c>
      <c r="G84" s="52">
        <v>1315.4117000000001</v>
      </c>
      <c r="H84" s="45">
        <v>-0.20699314417488801</v>
      </c>
      <c r="I84" s="52">
        <v>1395.7514000000001</v>
      </c>
      <c r="J84" s="45">
        <v>-0.18348528321083599</v>
      </c>
      <c r="K84" s="52">
        <v>1404.6304</v>
      </c>
      <c r="L84" s="45">
        <v>-0.166469068844569</v>
      </c>
      <c r="M84" s="52">
        <v>1411.5586000000001</v>
      </c>
      <c r="N84" s="45">
        <v>-0.148168272718703</v>
      </c>
      <c r="O84" s="15">
        <v>7677.6008000000002</v>
      </c>
      <c r="P84" s="45">
        <v>-0.230514803442987</v>
      </c>
    </row>
    <row r="85" spans="1:16" ht="28.8" x14ac:dyDescent="0.25">
      <c r="A85" s="120"/>
      <c r="B85" s="50" t="s">
        <v>1451</v>
      </c>
      <c r="C85" s="52">
        <v>1068.203</v>
      </c>
      <c r="D85" s="45">
        <v>-0.36391233900602199</v>
      </c>
      <c r="E85" s="52">
        <v>1082.0456999999999</v>
      </c>
      <c r="F85" s="45">
        <v>-0.31854184442400602</v>
      </c>
      <c r="G85" s="52">
        <v>1315.4117000000001</v>
      </c>
      <c r="H85" s="45">
        <v>-0.20699314417488801</v>
      </c>
      <c r="I85" s="52">
        <v>1395.7514000000001</v>
      </c>
      <c r="J85" s="45">
        <v>-0.18348528321083599</v>
      </c>
      <c r="K85" s="52">
        <v>1404.6304</v>
      </c>
      <c r="L85" s="45">
        <v>-0.166469068844569</v>
      </c>
      <c r="M85" s="52">
        <v>1411.5586000000001</v>
      </c>
      <c r="N85" s="45">
        <v>-0.148168272718703</v>
      </c>
      <c r="O85" s="15">
        <v>7677.6008000000002</v>
      </c>
      <c r="P85" s="45">
        <v>-0.230514803442987</v>
      </c>
    </row>
    <row r="86" spans="1:16" ht="28.8" x14ac:dyDescent="0.25">
      <c r="A86" s="121"/>
      <c r="B86" s="44" t="s">
        <v>1452</v>
      </c>
      <c r="C86" s="15">
        <v>687807.49335091701</v>
      </c>
      <c r="D86" s="45">
        <v>0.115122028258756</v>
      </c>
      <c r="E86" s="15">
        <v>459304.081667124</v>
      </c>
      <c r="F86" s="45">
        <v>-0.177446638775557</v>
      </c>
      <c r="G86" s="15">
        <v>675053.05606927001</v>
      </c>
      <c r="H86" s="45">
        <v>-4.3102128318207603E-2</v>
      </c>
      <c r="I86" s="15">
        <v>704560.76079176296</v>
      </c>
      <c r="J86" s="45">
        <v>-1.5545996170358499E-2</v>
      </c>
      <c r="K86" s="15">
        <v>714138.902067599</v>
      </c>
      <c r="L86" s="45">
        <v>-1.2854581305649501E-2</v>
      </c>
      <c r="M86" s="15">
        <v>687103.884526924</v>
      </c>
      <c r="N86" s="45">
        <v>1.38557212182338E-2</v>
      </c>
      <c r="O86" s="15">
        <v>3927968.1784736002</v>
      </c>
      <c r="P86" s="45">
        <v>-1.739067238846E-2</v>
      </c>
    </row>
    <row r="87" spans="1:16" ht="28.8" x14ac:dyDescent="0.25">
      <c r="A87" s="121"/>
      <c r="B87" s="44" t="s">
        <v>1453</v>
      </c>
      <c r="C87" s="46">
        <v>165332.6054</v>
      </c>
      <c r="D87" s="45">
        <v>-0.26114536882545702</v>
      </c>
      <c r="E87" s="46">
        <v>149830.2083</v>
      </c>
      <c r="F87" s="45">
        <v>-0.30555906403600502</v>
      </c>
      <c r="G87" s="46">
        <v>212998.4307</v>
      </c>
      <c r="H87" s="45">
        <v>-6.5928500657192607E-2</v>
      </c>
      <c r="I87" s="46">
        <v>227544.82639999999</v>
      </c>
      <c r="J87" s="45">
        <v>-1.6440862807875701E-2</v>
      </c>
      <c r="K87" s="46">
        <v>238395.12359999999</v>
      </c>
      <c r="L87" s="45">
        <v>1.35067316476818E-2</v>
      </c>
      <c r="M87" s="46">
        <v>241659.5295</v>
      </c>
      <c r="N87" s="45">
        <v>-7.7224220605331996E-3</v>
      </c>
      <c r="O87" s="15">
        <v>1235760.7239000001</v>
      </c>
      <c r="P87" s="45">
        <v>-0.10300306226304699</v>
      </c>
    </row>
    <row r="88" spans="1:16" ht="28.8" x14ac:dyDescent="0.25">
      <c r="A88" s="122"/>
      <c r="B88" s="48" t="s">
        <v>1454</v>
      </c>
      <c r="C88" s="48">
        <v>522474.88795091701</v>
      </c>
      <c r="D88" s="45">
        <v>0.32934637843667902</v>
      </c>
      <c r="E88" s="53">
        <v>309473.873367124</v>
      </c>
      <c r="F88" s="45">
        <v>-9.6773694138630795E-2</v>
      </c>
      <c r="G88" s="48">
        <v>462054.62536926998</v>
      </c>
      <c r="H88" s="45">
        <v>-3.2199639819916602E-2</v>
      </c>
      <c r="I88" s="48">
        <v>477015.934391763</v>
      </c>
      <c r="J88" s="45">
        <v>-1.51185554688439E-2</v>
      </c>
      <c r="K88" s="48">
        <v>475743.77846759901</v>
      </c>
      <c r="L88" s="45">
        <v>-2.5555113808717101E-2</v>
      </c>
      <c r="M88" s="48">
        <v>445444.35502692399</v>
      </c>
      <c r="N88" s="45">
        <v>2.5959516927319501E-2</v>
      </c>
      <c r="O88" s="15">
        <v>2692207.4545736001</v>
      </c>
      <c r="P88" s="45">
        <v>2.7629601367112899E-2</v>
      </c>
    </row>
    <row r="89" spans="1:16" ht="28.8" x14ac:dyDescent="0.25">
      <c r="A89" s="120" t="s">
        <v>1467</v>
      </c>
      <c r="B89" s="51" t="s">
        <v>1449</v>
      </c>
      <c r="C89" s="52">
        <v>1068.203</v>
      </c>
      <c r="D89" s="45">
        <v>-0.36391233900602199</v>
      </c>
      <c r="E89" s="52">
        <v>1082.0456999999999</v>
      </c>
      <c r="F89" s="45">
        <v>-0.31854184442400602</v>
      </c>
      <c r="G89" s="52">
        <v>1315.4117000000001</v>
      </c>
      <c r="H89" s="45">
        <v>-0.20699314417488801</v>
      </c>
      <c r="I89" s="52">
        <v>1395.7514000000001</v>
      </c>
      <c r="J89" s="45">
        <v>-0.18348528321083599</v>
      </c>
      <c r="K89" s="52">
        <v>1404.6304</v>
      </c>
      <c r="L89" s="45">
        <v>-0.166469068844569</v>
      </c>
      <c r="M89" s="52">
        <v>1411.5586000000001</v>
      </c>
      <c r="N89" s="45">
        <v>-0.148168272718703</v>
      </c>
      <c r="O89" s="15">
        <v>7677.6008000000002</v>
      </c>
      <c r="P89" s="45">
        <v>-0.230514803442987</v>
      </c>
    </row>
    <row r="90" spans="1:16" ht="28.8" x14ac:dyDescent="0.25">
      <c r="A90" s="120"/>
      <c r="B90" s="50" t="s">
        <v>1450</v>
      </c>
      <c r="C90" s="52">
        <v>1068.203</v>
      </c>
      <c r="D90" s="45">
        <v>-0.36391233900602199</v>
      </c>
      <c r="E90" s="52">
        <v>1082.0456999999999</v>
      </c>
      <c r="F90" s="45">
        <v>-0.31854184442400602</v>
      </c>
      <c r="G90" s="52">
        <v>1315.4117000000001</v>
      </c>
      <c r="H90" s="45">
        <v>-0.20699314417488801</v>
      </c>
      <c r="I90" s="52">
        <v>1395.7514000000001</v>
      </c>
      <c r="J90" s="45">
        <v>-0.18348528321083599</v>
      </c>
      <c r="K90" s="52">
        <v>1404.6304</v>
      </c>
      <c r="L90" s="45">
        <v>-0.166469068844569</v>
      </c>
      <c r="M90" s="52">
        <v>1411.5586000000001</v>
      </c>
      <c r="N90" s="45">
        <v>-0.148168272718703</v>
      </c>
      <c r="O90" s="15">
        <v>7677.6008000000002</v>
      </c>
      <c r="P90" s="45">
        <v>-0.230514803442987</v>
      </c>
    </row>
    <row r="91" spans="1:16" ht="28.8" x14ac:dyDescent="0.25">
      <c r="A91" s="120"/>
      <c r="B91" s="50" t="s">
        <v>1451</v>
      </c>
      <c r="C91" s="52">
        <v>1068.203</v>
      </c>
      <c r="D91" s="45">
        <v>-0.36391233900602199</v>
      </c>
      <c r="E91" s="52">
        <v>1082.0456999999999</v>
      </c>
      <c r="F91" s="45">
        <v>-0.31854184442400602</v>
      </c>
      <c r="G91" s="52">
        <v>1315.4117000000001</v>
      </c>
      <c r="H91" s="45">
        <v>-0.20699314417488801</v>
      </c>
      <c r="I91" s="52">
        <v>1395.7514000000001</v>
      </c>
      <c r="J91" s="45">
        <v>-0.18348528321083599</v>
      </c>
      <c r="K91" s="52">
        <v>1404.6304</v>
      </c>
      <c r="L91" s="45">
        <v>-0.166469068844569</v>
      </c>
      <c r="M91" s="52">
        <v>1411.5586000000001</v>
      </c>
      <c r="N91" s="45">
        <v>-0.148168272718703</v>
      </c>
      <c r="O91" s="15">
        <v>7677.6008000000002</v>
      </c>
      <c r="P91" s="45">
        <v>-0.230514803442987</v>
      </c>
    </row>
    <row r="92" spans="1:16" ht="28.8" x14ac:dyDescent="0.25">
      <c r="A92" s="121"/>
      <c r="B92" s="44" t="s">
        <v>1452</v>
      </c>
      <c r="C92" s="15">
        <v>687807.49335091701</v>
      </c>
      <c r="D92" s="45">
        <v>0.115122028258756</v>
      </c>
      <c r="E92" s="15">
        <v>459304.081667124</v>
      </c>
      <c r="F92" s="45">
        <v>-0.177446638775557</v>
      </c>
      <c r="G92" s="15">
        <v>675053.05606927001</v>
      </c>
      <c r="H92" s="45">
        <v>-4.3102128318207603E-2</v>
      </c>
      <c r="I92" s="15">
        <v>704560.76079176296</v>
      </c>
      <c r="J92" s="45">
        <v>-1.5545996170358499E-2</v>
      </c>
      <c r="K92" s="15">
        <v>714138.902067599</v>
      </c>
      <c r="L92" s="45">
        <v>-1.2854581305649501E-2</v>
      </c>
      <c r="M92" s="15">
        <v>687103.884526924</v>
      </c>
      <c r="N92" s="45">
        <v>1.38557212182338E-2</v>
      </c>
      <c r="O92" s="15">
        <v>3927968.1784736002</v>
      </c>
      <c r="P92" s="45">
        <v>-1.739067238846E-2</v>
      </c>
    </row>
    <row r="93" spans="1:16" ht="28.8" x14ac:dyDescent="0.25">
      <c r="A93" s="121"/>
      <c r="B93" s="44" t="s">
        <v>1453</v>
      </c>
      <c r="C93" s="46">
        <v>165332.6054</v>
      </c>
      <c r="D93" s="45">
        <v>-0.26114536882545702</v>
      </c>
      <c r="E93" s="46">
        <v>149830.2083</v>
      </c>
      <c r="F93" s="45">
        <v>-0.30555906403600502</v>
      </c>
      <c r="G93" s="46">
        <v>212998.4307</v>
      </c>
      <c r="H93" s="45">
        <v>-6.5928500657192607E-2</v>
      </c>
      <c r="I93" s="46">
        <v>227544.82639999999</v>
      </c>
      <c r="J93" s="45">
        <v>-1.6440862807875701E-2</v>
      </c>
      <c r="K93" s="46">
        <v>238395.12359999999</v>
      </c>
      <c r="L93" s="45">
        <v>1.35067316476818E-2</v>
      </c>
      <c r="M93" s="46">
        <v>241659.5295</v>
      </c>
      <c r="N93" s="45">
        <v>-7.7224220605331996E-3</v>
      </c>
      <c r="O93" s="15">
        <v>1235760.7239000001</v>
      </c>
      <c r="P93" s="45">
        <v>-0.10300306226304699</v>
      </c>
    </row>
    <row r="94" spans="1:16" ht="28.8" x14ac:dyDescent="0.25">
      <c r="A94" s="122"/>
      <c r="B94" s="48" t="s">
        <v>1454</v>
      </c>
      <c r="C94" s="48">
        <v>522474.88795091701</v>
      </c>
      <c r="D94" s="45">
        <v>0.32934637843667902</v>
      </c>
      <c r="E94" s="53">
        <v>309473.873367124</v>
      </c>
      <c r="F94" s="45">
        <v>-9.6773694138630795E-2</v>
      </c>
      <c r="G94" s="48">
        <v>462054.62536926998</v>
      </c>
      <c r="H94" s="45">
        <v>-3.2199639819916602E-2</v>
      </c>
      <c r="I94" s="48">
        <v>477015.934391763</v>
      </c>
      <c r="J94" s="45">
        <v>-1.51185554688439E-2</v>
      </c>
      <c r="K94" s="48">
        <v>475743.77846759901</v>
      </c>
      <c r="L94" s="45">
        <v>-2.5555113808717101E-2</v>
      </c>
      <c r="M94" s="48">
        <v>445444.35502692399</v>
      </c>
      <c r="N94" s="45">
        <v>2.5959516927319501E-2</v>
      </c>
      <c r="O94" s="15">
        <v>2692207.4545736001</v>
      </c>
      <c r="P94" s="45">
        <v>2.7629601367112899E-2</v>
      </c>
    </row>
    <row r="95" spans="1:16" ht="28.8" x14ac:dyDescent="0.25">
      <c r="A95" s="120" t="s">
        <v>1468</v>
      </c>
      <c r="B95" s="51" t="s">
        <v>1449</v>
      </c>
      <c r="C95" s="52">
        <v>1068.203</v>
      </c>
      <c r="D95" s="45">
        <v>-0.36391233900602199</v>
      </c>
      <c r="E95" s="52">
        <v>1082.0456999999999</v>
      </c>
      <c r="F95" s="45">
        <v>-0.31854184442400602</v>
      </c>
      <c r="G95" s="52">
        <v>1315.4117000000001</v>
      </c>
      <c r="H95" s="45">
        <v>-0.20699314417488801</v>
      </c>
      <c r="I95" s="52">
        <v>1395.7514000000001</v>
      </c>
      <c r="J95" s="45">
        <v>-0.18348528321083599</v>
      </c>
      <c r="K95" s="52">
        <v>1404.6304</v>
      </c>
      <c r="L95" s="45">
        <v>-0.166469068844569</v>
      </c>
      <c r="M95" s="52">
        <v>1411.5586000000001</v>
      </c>
      <c r="N95" s="45">
        <v>-0.148168272718703</v>
      </c>
      <c r="O95" s="15">
        <v>7677.6008000000002</v>
      </c>
      <c r="P95" s="45">
        <v>-0.230514803442987</v>
      </c>
    </row>
    <row r="96" spans="1:16" ht="28.8" x14ac:dyDescent="0.25">
      <c r="A96" s="120"/>
      <c r="B96" s="50" t="s">
        <v>1450</v>
      </c>
      <c r="C96" s="52">
        <v>1068.203</v>
      </c>
      <c r="D96" s="45">
        <v>-0.36391233900602199</v>
      </c>
      <c r="E96" s="52">
        <v>1082.0456999999999</v>
      </c>
      <c r="F96" s="45">
        <v>-0.31854184442400602</v>
      </c>
      <c r="G96" s="52">
        <v>1315.4117000000001</v>
      </c>
      <c r="H96" s="45">
        <v>-0.20699314417488801</v>
      </c>
      <c r="I96" s="52">
        <v>1395.7514000000001</v>
      </c>
      <c r="J96" s="45">
        <v>-0.18348528321083599</v>
      </c>
      <c r="K96" s="52">
        <v>1404.6304</v>
      </c>
      <c r="L96" s="45">
        <v>-0.166469068844569</v>
      </c>
      <c r="M96" s="52">
        <v>1411.5586000000001</v>
      </c>
      <c r="N96" s="45">
        <v>-0.148168272718703</v>
      </c>
      <c r="O96" s="15">
        <v>7677.6008000000002</v>
      </c>
      <c r="P96" s="45">
        <v>-0.230514803442987</v>
      </c>
    </row>
    <row r="97" spans="1:16" ht="28.8" x14ac:dyDescent="0.25">
      <c r="A97" s="120"/>
      <c r="B97" s="50" t="s">
        <v>1451</v>
      </c>
      <c r="C97" s="52">
        <v>1068.203</v>
      </c>
      <c r="D97" s="45">
        <v>-0.36391233900602199</v>
      </c>
      <c r="E97" s="52">
        <v>1082.0456999999999</v>
      </c>
      <c r="F97" s="45">
        <v>-0.31854184442400602</v>
      </c>
      <c r="G97" s="52">
        <v>1315.4117000000001</v>
      </c>
      <c r="H97" s="45">
        <v>-0.20699314417488801</v>
      </c>
      <c r="I97" s="52">
        <v>1395.7514000000001</v>
      </c>
      <c r="J97" s="45">
        <v>-0.18348528321083599</v>
      </c>
      <c r="K97" s="52">
        <v>1404.6304</v>
      </c>
      <c r="L97" s="45">
        <v>-0.166469068844569</v>
      </c>
      <c r="M97" s="52">
        <v>1411.5586000000001</v>
      </c>
      <c r="N97" s="45">
        <v>-0.148168272718703</v>
      </c>
      <c r="O97" s="15">
        <v>7677.6008000000002</v>
      </c>
      <c r="P97" s="45">
        <v>-0.230514803442987</v>
      </c>
    </row>
    <row r="98" spans="1:16" ht="28.8" x14ac:dyDescent="0.25">
      <c r="A98" s="121"/>
      <c r="B98" s="44" t="s">
        <v>1452</v>
      </c>
      <c r="C98" s="15">
        <v>687807.49335091701</v>
      </c>
      <c r="D98" s="45">
        <v>0.115122028258756</v>
      </c>
      <c r="E98" s="15">
        <v>459304.081667124</v>
      </c>
      <c r="F98" s="45">
        <v>-0.177446638775557</v>
      </c>
      <c r="G98" s="15">
        <v>675053.05606927001</v>
      </c>
      <c r="H98" s="45">
        <v>-4.3102128318207603E-2</v>
      </c>
      <c r="I98" s="15">
        <v>704560.76079176296</v>
      </c>
      <c r="J98" s="45">
        <v>-1.5545996170358499E-2</v>
      </c>
      <c r="K98" s="15">
        <v>714138.902067599</v>
      </c>
      <c r="L98" s="45">
        <v>-1.2854581305649501E-2</v>
      </c>
      <c r="M98" s="15">
        <v>687103.884526924</v>
      </c>
      <c r="N98" s="45">
        <v>1.38557212182338E-2</v>
      </c>
      <c r="O98" s="15">
        <v>3927968.1784736002</v>
      </c>
      <c r="P98" s="45">
        <v>-1.739067238846E-2</v>
      </c>
    </row>
    <row r="99" spans="1:16" ht="28.8" x14ac:dyDescent="0.25">
      <c r="A99" s="121"/>
      <c r="B99" s="44" t="s">
        <v>1453</v>
      </c>
      <c r="C99" s="46">
        <v>165332.6054</v>
      </c>
      <c r="D99" s="45">
        <v>-0.26114536882545702</v>
      </c>
      <c r="E99" s="46">
        <v>149830.2083</v>
      </c>
      <c r="F99" s="45">
        <v>-0.30555906403600502</v>
      </c>
      <c r="G99" s="46">
        <v>212998.4307</v>
      </c>
      <c r="H99" s="45">
        <v>-6.5928500657192607E-2</v>
      </c>
      <c r="I99" s="46">
        <v>227544.82639999999</v>
      </c>
      <c r="J99" s="45">
        <v>-1.6440862807875701E-2</v>
      </c>
      <c r="K99" s="46">
        <v>238395.12359999999</v>
      </c>
      <c r="L99" s="45">
        <v>1.35067316476818E-2</v>
      </c>
      <c r="M99" s="46">
        <v>241659.5295</v>
      </c>
      <c r="N99" s="45">
        <v>-7.7224220605331996E-3</v>
      </c>
      <c r="O99" s="15">
        <v>1235760.7239000001</v>
      </c>
      <c r="P99" s="45">
        <v>-0.10300306226304699</v>
      </c>
    </row>
    <row r="100" spans="1:16" ht="28.8" x14ac:dyDescent="0.25">
      <c r="A100" s="122"/>
      <c r="B100" s="48" t="s">
        <v>1454</v>
      </c>
      <c r="C100" s="48">
        <v>522474.88795091701</v>
      </c>
      <c r="D100" s="45">
        <v>0.32934637843667902</v>
      </c>
      <c r="E100" s="53">
        <v>309473.873367124</v>
      </c>
      <c r="F100" s="45">
        <v>-9.6773694138630795E-2</v>
      </c>
      <c r="G100" s="48">
        <v>462054.62536926998</v>
      </c>
      <c r="H100" s="45">
        <v>-3.2199639819916602E-2</v>
      </c>
      <c r="I100" s="48">
        <v>477015.934391763</v>
      </c>
      <c r="J100" s="45">
        <v>-1.51185554688439E-2</v>
      </c>
      <c r="K100" s="48">
        <v>475743.77846759901</v>
      </c>
      <c r="L100" s="45">
        <v>-2.5555113808717101E-2</v>
      </c>
      <c r="M100" s="48">
        <v>445444.35502692399</v>
      </c>
      <c r="N100" s="45">
        <v>2.5959516927319501E-2</v>
      </c>
      <c r="O100" s="15">
        <v>2692207.4545736001</v>
      </c>
      <c r="P100" s="45">
        <v>2.7629601367112899E-2</v>
      </c>
    </row>
    <row r="101" spans="1:16" ht="28.8" x14ac:dyDescent="0.25">
      <c r="A101" s="120" t="s">
        <v>1412</v>
      </c>
      <c r="B101" s="51" t="s">
        <v>1449</v>
      </c>
      <c r="C101" s="52">
        <v>1068.203</v>
      </c>
      <c r="D101" s="45">
        <v>-0.36391233900602199</v>
      </c>
      <c r="E101" s="52">
        <v>1082.0456999999999</v>
      </c>
      <c r="F101" s="45">
        <v>-0.31854184442400602</v>
      </c>
      <c r="G101" s="52">
        <v>1315.4117000000001</v>
      </c>
      <c r="H101" s="45">
        <v>-0.20699314417488801</v>
      </c>
      <c r="I101" s="52">
        <v>1395.7514000000001</v>
      </c>
      <c r="J101" s="45">
        <v>-0.18348528321083599</v>
      </c>
      <c r="K101" s="52">
        <v>1404.6304</v>
      </c>
      <c r="L101" s="45">
        <v>-0.166469068844569</v>
      </c>
      <c r="M101" s="52">
        <v>1411.5586000000001</v>
      </c>
      <c r="N101" s="45">
        <v>-0.148168272718703</v>
      </c>
      <c r="O101" s="15">
        <v>7677.6008000000002</v>
      </c>
      <c r="P101" s="45">
        <v>-0.230514803442987</v>
      </c>
    </row>
    <row r="102" spans="1:16" ht="28.8" x14ac:dyDescent="0.25">
      <c r="A102" s="120"/>
      <c r="B102" s="50" t="s">
        <v>1450</v>
      </c>
      <c r="C102" s="52">
        <v>1068.203</v>
      </c>
      <c r="D102" s="45">
        <v>-0.36391233900602199</v>
      </c>
      <c r="E102" s="52">
        <v>1082.0456999999999</v>
      </c>
      <c r="F102" s="45">
        <v>-0.31854184442400602</v>
      </c>
      <c r="G102" s="52">
        <v>1315.4117000000001</v>
      </c>
      <c r="H102" s="45">
        <v>-0.20699314417488801</v>
      </c>
      <c r="I102" s="52">
        <v>1395.7514000000001</v>
      </c>
      <c r="J102" s="45">
        <v>-0.18348528321083599</v>
      </c>
      <c r="K102" s="52">
        <v>1404.6304</v>
      </c>
      <c r="L102" s="45">
        <v>-0.166469068844569</v>
      </c>
      <c r="M102" s="52">
        <v>1411.5586000000001</v>
      </c>
      <c r="N102" s="45">
        <v>-0.148168272718703</v>
      </c>
      <c r="O102" s="15">
        <v>7677.6008000000002</v>
      </c>
      <c r="P102" s="45">
        <v>-0.230514803442987</v>
      </c>
    </row>
    <row r="103" spans="1:16" ht="28.8" x14ac:dyDescent="0.25">
      <c r="A103" s="120"/>
      <c r="B103" s="50" t="s">
        <v>1451</v>
      </c>
      <c r="C103" s="52">
        <v>1068.203</v>
      </c>
      <c r="D103" s="45">
        <v>-0.36391233900602199</v>
      </c>
      <c r="E103" s="52">
        <v>1082.0456999999999</v>
      </c>
      <c r="F103" s="45">
        <v>-0.31854184442400602</v>
      </c>
      <c r="G103" s="52">
        <v>1315.4117000000001</v>
      </c>
      <c r="H103" s="45">
        <v>-0.20699314417488801</v>
      </c>
      <c r="I103" s="52">
        <v>1395.7514000000001</v>
      </c>
      <c r="J103" s="45">
        <v>-0.18348528321083599</v>
      </c>
      <c r="K103" s="52">
        <v>1404.6304</v>
      </c>
      <c r="L103" s="45">
        <v>-0.166469068844569</v>
      </c>
      <c r="M103" s="52">
        <v>1411.5586000000001</v>
      </c>
      <c r="N103" s="45">
        <v>-0.148168272718703</v>
      </c>
      <c r="O103" s="15">
        <v>7677.6008000000002</v>
      </c>
      <c r="P103" s="45">
        <v>-0.230514803442987</v>
      </c>
    </row>
    <row r="104" spans="1:16" ht="28.8" x14ac:dyDescent="0.25">
      <c r="A104" s="121"/>
      <c r="B104" s="44" t="s">
        <v>1452</v>
      </c>
      <c r="C104" s="15">
        <v>687807.49335091701</v>
      </c>
      <c r="D104" s="45">
        <v>0.115122028258756</v>
      </c>
      <c r="E104" s="15">
        <v>459304.081667124</v>
      </c>
      <c r="F104" s="45">
        <v>-0.177446638775557</v>
      </c>
      <c r="G104" s="15">
        <v>675053.05606927001</v>
      </c>
      <c r="H104" s="45">
        <v>-4.3102128318207603E-2</v>
      </c>
      <c r="I104" s="15">
        <v>704560.76079176296</v>
      </c>
      <c r="J104" s="45">
        <v>-1.5545996170358499E-2</v>
      </c>
      <c r="K104" s="15">
        <v>714138.902067599</v>
      </c>
      <c r="L104" s="45">
        <v>-1.2854581305649501E-2</v>
      </c>
      <c r="M104" s="15">
        <v>687103.884526924</v>
      </c>
      <c r="N104" s="45">
        <v>1.38557212182338E-2</v>
      </c>
      <c r="O104" s="15">
        <v>3927968.1784736002</v>
      </c>
      <c r="P104" s="45">
        <v>-1.739067238846E-2</v>
      </c>
    </row>
    <row r="105" spans="1:16" ht="28.8" x14ac:dyDescent="0.25">
      <c r="A105" s="121"/>
      <c r="B105" s="44" t="s">
        <v>1453</v>
      </c>
      <c r="C105" s="46">
        <v>165332.6054</v>
      </c>
      <c r="D105" s="45">
        <v>-0.26114536882545702</v>
      </c>
      <c r="E105" s="46">
        <v>149830.2083</v>
      </c>
      <c r="F105" s="45">
        <v>-0.30555906403600502</v>
      </c>
      <c r="G105" s="46">
        <v>212998.4307</v>
      </c>
      <c r="H105" s="45">
        <v>-6.5928500657192607E-2</v>
      </c>
      <c r="I105" s="46">
        <v>227544.82639999999</v>
      </c>
      <c r="J105" s="45">
        <v>-1.6440862807875701E-2</v>
      </c>
      <c r="K105" s="46">
        <v>238395.12359999999</v>
      </c>
      <c r="L105" s="45">
        <v>1.35067316476818E-2</v>
      </c>
      <c r="M105" s="46">
        <v>241659.5295</v>
      </c>
      <c r="N105" s="45">
        <v>-7.7224220605331996E-3</v>
      </c>
      <c r="O105" s="15">
        <v>1235760.7239000001</v>
      </c>
      <c r="P105" s="45">
        <v>-0.10300306226304699</v>
      </c>
    </row>
    <row r="106" spans="1:16" ht="28.8" x14ac:dyDescent="0.25">
      <c r="A106" s="122"/>
      <c r="B106" s="48" t="s">
        <v>1454</v>
      </c>
      <c r="C106" s="48">
        <v>522474.88795091701</v>
      </c>
      <c r="D106" s="45">
        <v>0.32934637843667902</v>
      </c>
      <c r="E106" s="53">
        <v>309473.873367124</v>
      </c>
      <c r="F106" s="45">
        <v>-9.6773694138630795E-2</v>
      </c>
      <c r="G106" s="48">
        <v>462054.62536926998</v>
      </c>
      <c r="H106" s="45">
        <v>-3.2199639819916602E-2</v>
      </c>
      <c r="I106" s="48">
        <v>477015.934391763</v>
      </c>
      <c r="J106" s="45">
        <v>-1.51185554688439E-2</v>
      </c>
      <c r="K106" s="48">
        <v>475743.77846759901</v>
      </c>
      <c r="L106" s="45">
        <v>-2.5555113808717101E-2</v>
      </c>
      <c r="M106" s="48">
        <v>445444.35502692399</v>
      </c>
      <c r="N106" s="45">
        <v>2.5959516927319501E-2</v>
      </c>
      <c r="O106" s="15">
        <v>2692207.4545736001</v>
      </c>
      <c r="P106" s="45">
        <v>2.7629601367112899E-2</v>
      </c>
    </row>
    <row r="107" spans="1:16" ht="28.8" x14ac:dyDescent="0.25">
      <c r="A107" s="120" t="s">
        <v>1413</v>
      </c>
      <c r="B107" s="51" t="s">
        <v>1449</v>
      </c>
      <c r="C107" s="52">
        <v>1068.203</v>
      </c>
      <c r="D107" s="45">
        <v>-0.36391233900602199</v>
      </c>
      <c r="E107" s="52">
        <v>1082.0456999999999</v>
      </c>
      <c r="F107" s="45">
        <v>-0.31854184442400602</v>
      </c>
      <c r="G107" s="52">
        <v>1315.4117000000001</v>
      </c>
      <c r="H107" s="45">
        <v>-0.20699314417488801</v>
      </c>
      <c r="I107" s="52">
        <v>1395.7514000000001</v>
      </c>
      <c r="J107" s="45">
        <v>-0.18348528321083599</v>
      </c>
      <c r="K107" s="52">
        <v>1404.6304</v>
      </c>
      <c r="L107" s="45">
        <v>-0.166469068844569</v>
      </c>
      <c r="M107" s="52">
        <v>1411.5586000000001</v>
      </c>
      <c r="N107" s="45">
        <v>-0.148168272718703</v>
      </c>
      <c r="O107" s="15">
        <v>7677.6008000000002</v>
      </c>
      <c r="P107" s="45">
        <v>-0.230514803442987</v>
      </c>
    </row>
    <row r="108" spans="1:16" ht="28.8" x14ac:dyDescent="0.25">
      <c r="A108" s="120"/>
      <c r="B108" s="50" t="s">
        <v>1450</v>
      </c>
      <c r="C108" s="52">
        <v>1068.203</v>
      </c>
      <c r="D108" s="45">
        <v>-0.36391233900602199</v>
      </c>
      <c r="E108" s="52">
        <v>1082.0456999999999</v>
      </c>
      <c r="F108" s="45">
        <v>-0.31854184442400602</v>
      </c>
      <c r="G108" s="52">
        <v>1315.4117000000001</v>
      </c>
      <c r="H108" s="45">
        <v>-0.20699314417488801</v>
      </c>
      <c r="I108" s="52">
        <v>1395.7514000000001</v>
      </c>
      <c r="J108" s="45">
        <v>-0.18348528321083599</v>
      </c>
      <c r="K108" s="52">
        <v>1404.6304</v>
      </c>
      <c r="L108" s="45">
        <v>-0.166469068844569</v>
      </c>
      <c r="M108" s="52">
        <v>1411.5586000000001</v>
      </c>
      <c r="N108" s="45">
        <v>-0.148168272718703</v>
      </c>
      <c r="O108" s="15">
        <v>7677.6008000000002</v>
      </c>
      <c r="P108" s="45">
        <v>-0.230514803442987</v>
      </c>
    </row>
    <row r="109" spans="1:16" ht="28.8" x14ac:dyDescent="0.25">
      <c r="A109" s="120"/>
      <c r="B109" s="50" t="s">
        <v>1451</v>
      </c>
      <c r="C109" s="52">
        <v>1068.203</v>
      </c>
      <c r="D109" s="45">
        <v>-0.36391233900602199</v>
      </c>
      <c r="E109" s="52">
        <v>1082.0456999999999</v>
      </c>
      <c r="F109" s="45">
        <v>-0.31854184442400602</v>
      </c>
      <c r="G109" s="52">
        <v>1315.4117000000001</v>
      </c>
      <c r="H109" s="45">
        <v>-0.20699314417488801</v>
      </c>
      <c r="I109" s="52">
        <v>1395.7514000000001</v>
      </c>
      <c r="J109" s="45">
        <v>-0.18348528321083599</v>
      </c>
      <c r="K109" s="52">
        <v>1404.6304</v>
      </c>
      <c r="L109" s="45">
        <v>-0.166469068844569</v>
      </c>
      <c r="M109" s="52">
        <v>1411.5586000000001</v>
      </c>
      <c r="N109" s="45">
        <v>-0.148168272718703</v>
      </c>
      <c r="O109" s="15">
        <v>7677.6008000000002</v>
      </c>
      <c r="P109" s="45">
        <v>-0.230514803442987</v>
      </c>
    </row>
    <row r="110" spans="1:16" ht="28.8" x14ac:dyDescent="0.25">
      <c r="A110" s="121"/>
      <c r="B110" s="44" t="s">
        <v>1452</v>
      </c>
      <c r="C110" s="15">
        <v>687807.49335091701</v>
      </c>
      <c r="D110" s="45">
        <v>0.115122028258756</v>
      </c>
      <c r="E110" s="15">
        <v>459304.081667124</v>
      </c>
      <c r="F110" s="45">
        <v>-0.177446638775557</v>
      </c>
      <c r="G110" s="15">
        <v>675053.05606927001</v>
      </c>
      <c r="H110" s="45">
        <v>-4.3102128318207603E-2</v>
      </c>
      <c r="I110" s="15">
        <v>704560.76079176296</v>
      </c>
      <c r="J110" s="45">
        <v>-1.5545996170358499E-2</v>
      </c>
      <c r="K110" s="15">
        <v>714138.902067599</v>
      </c>
      <c r="L110" s="45">
        <v>-1.2854581305649501E-2</v>
      </c>
      <c r="M110" s="15">
        <v>687103.884526924</v>
      </c>
      <c r="N110" s="45">
        <v>1.38557212182338E-2</v>
      </c>
      <c r="O110" s="15">
        <v>3927968.1784736002</v>
      </c>
      <c r="P110" s="45">
        <v>-1.739067238846E-2</v>
      </c>
    </row>
    <row r="111" spans="1:16" ht="28.8" x14ac:dyDescent="0.25">
      <c r="A111" s="121"/>
      <c r="B111" s="44" t="s">
        <v>1453</v>
      </c>
      <c r="C111" s="46">
        <v>165332.6054</v>
      </c>
      <c r="D111" s="45">
        <v>-0.26114536882545702</v>
      </c>
      <c r="E111" s="46">
        <v>149830.2083</v>
      </c>
      <c r="F111" s="45">
        <v>-0.30555906403600502</v>
      </c>
      <c r="G111" s="46">
        <v>212998.4307</v>
      </c>
      <c r="H111" s="45">
        <v>-6.5928500657192607E-2</v>
      </c>
      <c r="I111" s="46">
        <v>227544.82639999999</v>
      </c>
      <c r="J111" s="45">
        <v>-1.6440862807875701E-2</v>
      </c>
      <c r="K111" s="46">
        <v>238395.12359999999</v>
      </c>
      <c r="L111" s="45">
        <v>1.35067316476818E-2</v>
      </c>
      <c r="M111" s="46">
        <v>241659.5295</v>
      </c>
      <c r="N111" s="45">
        <v>-7.7224220605331996E-3</v>
      </c>
      <c r="O111" s="15">
        <v>1235760.7239000001</v>
      </c>
      <c r="P111" s="45">
        <v>-0.10300306226304699</v>
      </c>
    </row>
    <row r="112" spans="1:16" ht="28.8" x14ac:dyDescent="0.25">
      <c r="A112" s="122"/>
      <c r="B112" s="48" t="s">
        <v>1454</v>
      </c>
      <c r="C112" s="48">
        <v>522474.88795091701</v>
      </c>
      <c r="D112" s="45">
        <v>0.32934637843667902</v>
      </c>
      <c r="E112" s="53">
        <v>309473.873367124</v>
      </c>
      <c r="F112" s="45">
        <v>-9.6773694138630795E-2</v>
      </c>
      <c r="G112" s="48">
        <v>462054.62536926998</v>
      </c>
      <c r="H112" s="45">
        <v>-3.2199639819916602E-2</v>
      </c>
      <c r="I112" s="48">
        <v>477015.934391763</v>
      </c>
      <c r="J112" s="45">
        <v>-1.51185554688439E-2</v>
      </c>
      <c r="K112" s="48">
        <v>475743.77846759901</v>
      </c>
      <c r="L112" s="45">
        <v>-2.5555113808717101E-2</v>
      </c>
      <c r="M112" s="48">
        <v>445444.35502692399</v>
      </c>
      <c r="N112" s="45">
        <v>2.5959516927319501E-2</v>
      </c>
      <c r="O112" s="15">
        <v>2692207.4545736001</v>
      </c>
      <c r="P112" s="45">
        <v>2.7629601367112899E-2</v>
      </c>
    </row>
  </sheetData>
  <mergeCells count="40">
    <mergeCell ref="O3:O4"/>
    <mergeCell ref="P3:P4"/>
    <mergeCell ref="K3:K4"/>
    <mergeCell ref="L1:L2"/>
    <mergeCell ref="L3:L4"/>
    <mergeCell ref="M3:M4"/>
    <mergeCell ref="N1:N2"/>
    <mergeCell ref="N3:N4"/>
    <mergeCell ref="G3:G4"/>
    <mergeCell ref="H1:H2"/>
    <mergeCell ref="H3:H4"/>
    <mergeCell ref="I3:I4"/>
    <mergeCell ref="J1:J2"/>
    <mergeCell ref="J3:J4"/>
    <mergeCell ref="C3:C4"/>
    <mergeCell ref="D1:D2"/>
    <mergeCell ref="D3:D4"/>
    <mergeCell ref="E3:E4"/>
    <mergeCell ref="F1:F2"/>
    <mergeCell ref="F3:F4"/>
    <mergeCell ref="A89:A94"/>
    <mergeCell ref="A95:A100"/>
    <mergeCell ref="A101:A106"/>
    <mergeCell ref="A107:A112"/>
    <mergeCell ref="B3:B4"/>
    <mergeCell ref="A59:A64"/>
    <mergeCell ref="A65:A70"/>
    <mergeCell ref="A71:A76"/>
    <mergeCell ref="A77:A82"/>
    <mergeCell ref="A83:A88"/>
    <mergeCell ref="A29:A34"/>
    <mergeCell ref="A35:A40"/>
    <mergeCell ref="A41:A46"/>
    <mergeCell ref="A47:A52"/>
    <mergeCell ref="A53:A58"/>
    <mergeCell ref="A3:A4"/>
    <mergeCell ref="A5:A10"/>
    <mergeCell ref="A11:A16"/>
    <mergeCell ref="A17:A22"/>
    <mergeCell ref="A23:A28"/>
  </mergeCells>
  <phoneticPr fontId="26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47"/>
  <sheetViews>
    <sheetView topLeftCell="A34" workbookViewId="0">
      <selection activeCell="E47" sqref="E47"/>
    </sheetView>
  </sheetViews>
  <sheetFormatPr defaultColWidth="8.88671875" defaultRowHeight="14.4" x14ac:dyDescent="0.25"/>
  <cols>
    <col min="2" max="2" width="14.33203125" customWidth="1"/>
    <col min="5" max="5" width="11.21875" customWidth="1"/>
    <col min="7" max="7" width="13.88671875" customWidth="1"/>
    <col min="10" max="10" width="11" customWidth="1"/>
    <col min="12" max="12" width="10.21875" customWidth="1"/>
  </cols>
  <sheetData>
    <row r="1" spans="1:18" ht="22.2" x14ac:dyDescent="0.25">
      <c r="A1" s="130" t="s">
        <v>1469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29" t="s">
        <v>1470</v>
      </c>
      <c r="R1" s="29"/>
    </row>
    <row r="2" spans="1:18" ht="17.399999999999999" x14ac:dyDescent="0.25">
      <c r="A2" s="132" t="s">
        <v>1389</v>
      </c>
      <c r="B2" s="131" t="s">
        <v>1471</v>
      </c>
      <c r="C2" s="131"/>
      <c r="D2" s="131"/>
      <c r="E2" s="131" t="s">
        <v>1472</v>
      </c>
      <c r="F2" s="131"/>
      <c r="G2" s="131" t="s">
        <v>1473</v>
      </c>
      <c r="H2" s="131"/>
      <c r="I2" s="131"/>
      <c r="J2" s="131" t="s">
        <v>1474</v>
      </c>
      <c r="K2" s="131"/>
      <c r="L2" s="131" t="s">
        <v>1475</v>
      </c>
      <c r="M2" s="131"/>
      <c r="N2" s="131"/>
      <c r="O2" s="131" t="s">
        <v>1476</v>
      </c>
      <c r="P2" s="131"/>
      <c r="Q2" s="131" t="s">
        <v>1477</v>
      </c>
      <c r="R2" s="131"/>
    </row>
    <row r="3" spans="1:18" ht="28.8" x14ac:dyDescent="0.25">
      <c r="A3" s="132"/>
      <c r="B3" s="30" t="s">
        <v>1478</v>
      </c>
      <c r="C3" s="30" t="s">
        <v>1394</v>
      </c>
      <c r="D3" s="30" t="s">
        <v>1479</v>
      </c>
      <c r="E3" s="30" t="s">
        <v>1395</v>
      </c>
      <c r="F3" s="30" t="s">
        <v>1480</v>
      </c>
      <c r="G3" s="30" t="s">
        <v>1478</v>
      </c>
      <c r="H3" s="30" t="s">
        <v>1394</v>
      </c>
      <c r="I3" s="30" t="s">
        <v>1479</v>
      </c>
      <c r="J3" s="30" t="s">
        <v>1395</v>
      </c>
      <c r="K3" s="30" t="s">
        <v>1396</v>
      </c>
      <c r="L3" s="30" t="s">
        <v>1478</v>
      </c>
      <c r="M3" s="30" t="s">
        <v>1394</v>
      </c>
      <c r="N3" s="30" t="s">
        <v>1479</v>
      </c>
      <c r="O3" s="30" t="s">
        <v>1395</v>
      </c>
      <c r="P3" s="30" t="s">
        <v>1396</v>
      </c>
      <c r="Q3" s="131"/>
      <c r="R3" s="131"/>
    </row>
    <row r="4" spans="1:18" ht="17.399999999999999" x14ac:dyDescent="0.25">
      <c r="A4" s="23" t="s">
        <v>1414</v>
      </c>
      <c r="B4" s="31">
        <v>23979.6787</v>
      </c>
      <c r="C4" s="32"/>
      <c r="D4" s="33"/>
      <c r="E4" s="33">
        <v>-9.2612758565312897E-2</v>
      </c>
      <c r="F4" s="32"/>
      <c r="G4" s="31">
        <v>73157.741928978401</v>
      </c>
      <c r="H4" s="32"/>
      <c r="I4" s="33"/>
      <c r="J4" s="33">
        <v>5.4419315484869099E-2</v>
      </c>
      <c r="K4" s="32"/>
      <c r="L4" s="34">
        <v>97137.420628978405</v>
      </c>
      <c r="M4" s="32"/>
      <c r="N4" s="33"/>
      <c r="O4" s="33">
        <v>1.3863270355790601E-2</v>
      </c>
      <c r="P4" s="32"/>
      <c r="Q4" s="27">
        <f t="shared" ref="Q4:Q21" si="0">ROUND(B4/L4*10,1)</f>
        <v>2.5</v>
      </c>
      <c r="R4" s="27">
        <f t="shared" ref="R4:R21" si="1">10-Q4</f>
        <v>7.5</v>
      </c>
    </row>
    <row r="5" spans="1:18" ht="17.399999999999999" x14ac:dyDescent="0.25">
      <c r="A5" s="16" t="s">
        <v>1481</v>
      </c>
      <c r="B5" s="35">
        <v>7677.6008000000002</v>
      </c>
      <c r="C5" s="36">
        <v>1</v>
      </c>
      <c r="D5" s="37">
        <v>0.32017112889840299</v>
      </c>
      <c r="E5" s="38">
        <v>-0.230514803442987</v>
      </c>
      <c r="F5" s="36">
        <v>14</v>
      </c>
      <c r="G5" s="39">
        <v>21688.205638425101</v>
      </c>
      <c r="H5" s="36">
        <v>1</v>
      </c>
      <c r="I5" s="37">
        <v>0.296458106368019</v>
      </c>
      <c r="J5" s="38">
        <v>0.109818320821925</v>
      </c>
      <c r="K5" s="36">
        <v>4</v>
      </c>
      <c r="L5" s="39">
        <v>29365.806438425101</v>
      </c>
      <c r="M5" s="36">
        <v>1</v>
      </c>
      <c r="N5" s="37">
        <v>0.26144695927552902</v>
      </c>
      <c r="O5" s="37">
        <v>-5.2133659146506002E-3</v>
      </c>
      <c r="P5" s="36">
        <v>17</v>
      </c>
      <c r="Q5" s="27">
        <f t="shared" si="0"/>
        <v>2.6</v>
      </c>
      <c r="R5" s="27">
        <f t="shared" si="1"/>
        <v>7.4</v>
      </c>
    </row>
    <row r="6" spans="1:18" ht="17.399999999999999" x14ac:dyDescent="0.25">
      <c r="A6" s="16" t="s">
        <v>1455</v>
      </c>
      <c r="B6" s="35">
        <v>876.97159999999997</v>
      </c>
      <c r="C6" s="36">
        <v>7</v>
      </c>
      <c r="D6" s="37">
        <v>3.6571449141226398E-2</v>
      </c>
      <c r="E6" s="38">
        <v>-0.36230696163021398</v>
      </c>
      <c r="F6" s="36">
        <v>16</v>
      </c>
      <c r="G6" s="39">
        <v>2525.62794917783</v>
      </c>
      <c r="H6" s="36">
        <v>9</v>
      </c>
      <c r="I6" s="37">
        <v>3.4523044076862103E-2</v>
      </c>
      <c r="J6" s="38">
        <v>0.247724858556224</v>
      </c>
      <c r="K6" s="36">
        <v>1</v>
      </c>
      <c r="L6" s="39">
        <v>3402.5995491778299</v>
      </c>
      <c r="M6" s="36">
        <v>9</v>
      </c>
      <c r="N6" s="37">
        <v>0.25773576564773898</v>
      </c>
      <c r="O6" s="37">
        <v>9.3770371121637596E-4</v>
      </c>
      <c r="P6" s="36">
        <v>14</v>
      </c>
      <c r="Q6" s="27">
        <f t="shared" si="0"/>
        <v>2.6</v>
      </c>
      <c r="R6" s="27">
        <f t="shared" si="1"/>
        <v>7.4</v>
      </c>
    </row>
    <row r="7" spans="1:18" ht="17.399999999999999" x14ac:dyDescent="0.25">
      <c r="A7" s="16" t="s">
        <v>1456</v>
      </c>
      <c r="B7" s="35">
        <v>71.926699999999997</v>
      </c>
      <c r="C7" s="36">
        <v>15</v>
      </c>
      <c r="D7" s="37">
        <v>2.9994855602464799E-3</v>
      </c>
      <c r="E7" s="38">
        <v>-5.7666684571777302E-2</v>
      </c>
      <c r="F7" s="36">
        <v>11</v>
      </c>
      <c r="G7" s="39">
        <v>1953.8852811516899</v>
      </c>
      <c r="H7" s="36">
        <v>11</v>
      </c>
      <c r="I7" s="37">
        <v>2.670784020437E-2</v>
      </c>
      <c r="J7" s="38">
        <v>7.2814359588569993E-2</v>
      </c>
      <c r="K7" s="36">
        <v>5</v>
      </c>
      <c r="L7" s="39">
        <v>2025.8119811516899</v>
      </c>
      <c r="M7" s="36">
        <v>12</v>
      </c>
      <c r="N7" s="37">
        <v>3.5505121239883801E-2</v>
      </c>
      <c r="O7" s="37">
        <v>6.7565939523502205E-2</v>
      </c>
      <c r="P7" s="36">
        <v>3</v>
      </c>
      <c r="Q7" s="27">
        <f t="shared" si="0"/>
        <v>0.4</v>
      </c>
      <c r="R7" s="27">
        <f t="shared" si="1"/>
        <v>9.6</v>
      </c>
    </row>
    <row r="8" spans="1:18" ht="17.399999999999999" x14ac:dyDescent="0.25">
      <c r="A8" s="16" t="s">
        <v>1457</v>
      </c>
      <c r="B8" s="35">
        <v>4467.1968999999999</v>
      </c>
      <c r="C8" s="36">
        <v>2</v>
      </c>
      <c r="D8" s="37">
        <v>0.18629094058712301</v>
      </c>
      <c r="E8" s="38">
        <v>1.4651079326976501E-2</v>
      </c>
      <c r="F8" s="36">
        <v>10</v>
      </c>
      <c r="G8" s="39">
        <v>3008.4087295887002</v>
      </c>
      <c r="H8" s="36">
        <v>7</v>
      </c>
      <c r="I8" s="37">
        <v>4.1122219607451403E-2</v>
      </c>
      <c r="J8" s="38">
        <v>-2.9819291079292602E-2</v>
      </c>
      <c r="K8" s="36">
        <v>13</v>
      </c>
      <c r="L8" s="39">
        <v>7475.6056295887001</v>
      </c>
      <c r="M8" s="36">
        <v>3</v>
      </c>
      <c r="N8" s="37">
        <v>0.59756989886126199</v>
      </c>
      <c r="O8" s="37">
        <v>-3.72645189941445E-3</v>
      </c>
      <c r="P8" s="36">
        <v>15</v>
      </c>
      <c r="Q8" s="27">
        <f t="shared" si="0"/>
        <v>6</v>
      </c>
      <c r="R8" s="27">
        <f t="shared" si="1"/>
        <v>4</v>
      </c>
    </row>
    <row r="9" spans="1:18" ht="17.399999999999999" x14ac:dyDescent="0.25">
      <c r="A9" s="16" t="s">
        <v>1458</v>
      </c>
      <c r="B9" s="35">
        <v>1857.6549</v>
      </c>
      <c r="C9" s="36">
        <v>4</v>
      </c>
      <c r="D9" s="37">
        <v>7.7467881168899896E-2</v>
      </c>
      <c r="E9" s="38">
        <v>-0.28192026380764701</v>
      </c>
      <c r="F9" s="36">
        <v>15</v>
      </c>
      <c r="G9" s="39">
        <v>15680.6011527555</v>
      </c>
      <c r="H9" s="36">
        <v>2</v>
      </c>
      <c r="I9" s="37">
        <v>0.21433960014755801</v>
      </c>
      <c r="J9" s="38">
        <v>4.3490019602898403E-2</v>
      </c>
      <c r="K9" s="36">
        <v>8</v>
      </c>
      <c r="L9" s="39">
        <v>17538.2560527555</v>
      </c>
      <c r="M9" s="36">
        <v>2</v>
      </c>
      <c r="N9" s="37">
        <v>0.10592016072818899</v>
      </c>
      <c r="O9" s="37">
        <v>-4.3029959068280298E-3</v>
      </c>
      <c r="P9" s="36">
        <v>16</v>
      </c>
      <c r="Q9" s="27">
        <f t="shared" si="0"/>
        <v>1.1000000000000001</v>
      </c>
      <c r="R9" s="27">
        <f t="shared" si="1"/>
        <v>8.9</v>
      </c>
    </row>
    <row r="10" spans="1:18" ht="17.399999999999999" x14ac:dyDescent="0.25">
      <c r="A10" s="16" t="s">
        <v>1459</v>
      </c>
      <c r="B10" s="35">
        <v>692.00789999999995</v>
      </c>
      <c r="C10" s="36">
        <v>8</v>
      </c>
      <c r="D10" s="37">
        <v>2.8858097252153801E-2</v>
      </c>
      <c r="E10" s="38">
        <v>0.39740856367425398</v>
      </c>
      <c r="F10" s="36">
        <v>4</v>
      </c>
      <c r="G10" s="39">
        <v>550.11634062095095</v>
      </c>
      <c r="H10" s="36">
        <v>16</v>
      </c>
      <c r="I10" s="37">
        <v>7.5195915854675303E-3</v>
      </c>
      <c r="J10" s="38">
        <v>-0.191938594971098</v>
      </c>
      <c r="K10" s="36">
        <v>17</v>
      </c>
      <c r="L10" s="39">
        <v>1242.1242406209501</v>
      </c>
      <c r="M10" s="36">
        <v>14</v>
      </c>
      <c r="N10" s="37">
        <v>0.55711649235188998</v>
      </c>
      <c r="O10" s="37">
        <v>5.6234097220808001E-2</v>
      </c>
      <c r="P10" s="36">
        <v>5</v>
      </c>
      <c r="Q10" s="27">
        <f t="shared" si="0"/>
        <v>5.6</v>
      </c>
      <c r="R10" s="27">
        <f t="shared" si="1"/>
        <v>4.4000000000000004</v>
      </c>
    </row>
    <row r="11" spans="1:18" ht="17.399999999999999" x14ac:dyDescent="0.25">
      <c r="A11" s="16" t="s">
        <v>1460</v>
      </c>
      <c r="B11" s="35">
        <v>474.26479999999998</v>
      </c>
      <c r="C11" s="36">
        <v>10</v>
      </c>
      <c r="D11" s="37">
        <v>1.9777779591350401E-2</v>
      </c>
      <c r="E11" s="38">
        <v>-7.2878561144609805E-2</v>
      </c>
      <c r="F11" s="36">
        <v>12</v>
      </c>
      <c r="G11" s="39">
        <v>5639.1320046990904</v>
      </c>
      <c r="H11" s="36">
        <v>3</v>
      </c>
      <c r="I11" s="37">
        <v>7.7081821499815698E-2</v>
      </c>
      <c r="J11" s="38">
        <v>4.2080365408628799E-2</v>
      </c>
      <c r="K11" s="36">
        <v>9</v>
      </c>
      <c r="L11" s="39">
        <v>6113.3968046990904</v>
      </c>
      <c r="M11" s="36">
        <v>5</v>
      </c>
      <c r="N11" s="37">
        <v>7.7577951366653297E-2</v>
      </c>
      <c r="O11" s="37">
        <v>3.2151767034603401E-2</v>
      </c>
      <c r="P11" s="36">
        <v>10</v>
      </c>
      <c r="Q11" s="27">
        <f t="shared" si="0"/>
        <v>0.8</v>
      </c>
      <c r="R11" s="27">
        <f t="shared" si="1"/>
        <v>9.1999999999999993</v>
      </c>
    </row>
    <row r="12" spans="1:18" ht="17.399999999999999" x14ac:dyDescent="0.25">
      <c r="A12" s="16" t="s">
        <v>1461</v>
      </c>
      <c r="B12" s="35">
        <v>1038.6423</v>
      </c>
      <c r="C12" s="36">
        <v>5</v>
      </c>
      <c r="D12" s="37">
        <v>4.3313436889377499E-2</v>
      </c>
      <c r="E12" s="38">
        <v>0.307274043120917</v>
      </c>
      <c r="F12" s="36">
        <v>5</v>
      </c>
      <c r="G12" s="39">
        <v>1258.6764287707099</v>
      </c>
      <c r="H12" s="36">
        <v>13</v>
      </c>
      <c r="I12" s="37">
        <v>1.7204965538611498E-2</v>
      </c>
      <c r="J12" s="38">
        <v>-0.12790517285334099</v>
      </c>
      <c r="K12" s="36">
        <v>15</v>
      </c>
      <c r="L12" s="39">
        <v>2297.3187287707101</v>
      </c>
      <c r="M12" s="36">
        <v>11</v>
      </c>
      <c r="N12" s="37">
        <v>0.45211066579158399</v>
      </c>
      <c r="O12" s="37">
        <v>2.6601882771539302E-2</v>
      </c>
      <c r="P12" s="36">
        <v>11</v>
      </c>
      <c r="Q12" s="27">
        <f t="shared" si="0"/>
        <v>4.5</v>
      </c>
      <c r="R12" s="27">
        <f t="shared" si="1"/>
        <v>5.5</v>
      </c>
    </row>
    <row r="13" spans="1:18" ht="17.399999999999999" x14ac:dyDescent="0.25">
      <c r="A13" s="16" t="s">
        <v>1462</v>
      </c>
      <c r="B13" s="35">
        <v>1021.0813000000001</v>
      </c>
      <c r="C13" s="36">
        <v>6</v>
      </c>
      <c r="D13" s="37">
        <v>4.2581108478321701E-2</v>
      </c>
      <c r="E13" s="38">
        <v>2.01302325841617E-2</v>
      </c>
      <c r="F13" s="36">
        <v>9</v>
      </c>
      <c r="G13" s="39">
        <v>4928.73762944602</v>
      </c>
      <c r="H13" s="36">
        <v>4</v>
      </c>
      <c r="I13" s="37">
        <v>6.7371374505118597E-2</v>
      </c>
      <c r="J13" s="38">
        <v>6.6374483008853097E-2</v>
      </c>
      <c r="K13" s="36">
        <v>6</v>
      </c>
      <c r="L13" s="39">
        <v>5949.8189294460199</v>
      </c>
      <c r="M13" s="36">
        <v>6</v>
      </c>
      <c r="N13" s="37">
        <v>0.17161552512910999</v>
      </c>
      <c r="O13" s="37">
        <v>5.8142530242249801E-2</v>
      </c>
      <c r="P13" s="36">
        <v>4</v>
      </c>
      <c r="Q13" s="27">
        <f t="shared" si="0"/>
        <v>1.7</v>
      </c>
      <c r="R13" s="27">
        <f t="shared" si="1"/>
        <v>8.3000000000000007</v>
      </c>
    </row>
    <row r="14" spans="1:18" ht="17.399999999999999" x14ac:dyDescent="0.25">
      <c r="A14" s="16" t="s">
        <v>1463</v>
      </c>
      <c r="B14" s="35">
        <v>4227.7466000000004</v>
      </c>
      <c r="C14" s="36">
        <v>3</v>
      </c>
      <c r="D14" s="37">
        <v>0.17630538977988899</v>
      </c>
      <c r="E14" s="38">
        <v>0.17720798758433401</v>
      </c>
      <c r="F14" s="36">
        <v>6</v>
      </c>
      <c r="G14" s="39">
        <v>2546.9960761562102</v>
      </c>
      <c r="H14" s="36">
        <v>8</v>
      </c>
      <c r="I14" s="37">
        <v>3.4815126998162901E-2</v>
      </c>
      <c r="J14" s="38">
        <v>-0.13534715303205599</v>
      </c>
      <c r="K14" s="36">
        <v>16</v>
      </c>
      <c r="L14" s="39">
        <v>6774.7426761562101</v>
      </c>
      <c r="M14" s="36">
        <v>4</v>
      </c>
      <c r="N14" s="37">
        <v>0.62404534047907101</v>
      </c>
      <c r="O14" s="37">
        <v>3.6365613556599098E-2</v>
      </c>
      <c r="P14" s="36">
        <v>9</v>
      </c>
      <c r="Q14" s="27">
        <f t="shared" si="0"/>
        <v>6.2</v>
      </c>
      <c r="R14" s="27">
        <f t="shared" si="1"/>
        <v>3.8</v>
      </c>
    </row>
    <row r="15" spans="1:18" ht="17.399999999999999" x14ac:dyDescent="0.25">
      <c r="A15" s="16" t="s">
        <v>1464</v>
      </c>
      <c r="B15" s="35">
        <v>567.75310000000002</v>
      </c>
      <c r="C15" s="36">
        <v>9</v>
      </c>
      <c r="D15" s="37">
        <v>2.3676426490234801E-2</v>
      </c>
      <c r="E15" s="38">
        <v>0.41373417510337501</v>
      </c>
      <c r="F15" s="36">
        <v>3</v>
      </c>
      <c r="G15" s="39">
        <v>3515.1293022646701</v>
      </c>
      <c r="H15" s="36">
        <v>6</v>
      </c>
      <c r="I15" s="37">
        <v>4.8048630392080197E-2</v>
      </c>
      <c r="J15" s="38">
        <v>1.12596384084638E-2</v>
      </c>
      <c r="K15" s="36">
        <v>10</v>
      </c>
      <c r="L15" s="39">
        <v>4082.88240226467</v>
      </c>
      <c r="M15" s="36">
        <v>8</v>
      </c>
      <c r="N15" s="37">
        <v>0.13905693185899301</v>
      </c>
      <c r="O15" s="37">
        <v>5.2943541794655997E-2</v>
      </c>
      <c r="P15" s="36">
        <v>7</v>
      </c>
      <c r="Q15" s="27">
        <f t="shared" si="0"/>
        <v>1.4</v>
      </c>
      <c r="R15" s="27">
        <f t="shared" si="1"/>
        <v>8.6</v>
      </c>
    </row>
    <row r="16" spans="1:18" ht="17.399999999999999" x14ac:dyDescent="0.25">
      <c r="A16" s="16" t="s">
        <v>1465</v>
      </c>
      <c r="B16" s="35">
        <v>358.7756</v>
      </c>
      <c r="C16" s="36">
        <v>11</v>
      </c>
      <c r="D16" s="37">
        <v>1.49616516755081E-2</v>
      </c>
      <c r="E16" s="38">
        <v>-0.46712345471258698</v>
      </c>
      <c r="F16" s="36">
        <v>17</v>
      </c>
      <c r="G16" s="39">
        <v>4309.1597398596696</v>
      </c>
      <c r="H16" s="36">
        <v>5</v>
      </c>
      <c r="I16" s="37">
        <v>5.89023065261228E-2</v>
      </c>
      <c r="J16" s="38">
        <v>0.12797998177238301</v>
      </c>
      <c r="K16" s="36">
        <v>3</v>
      </c>
      <c r="L16" s="39">
        <v>4667.9353398596704</v>
      </c>
      <c r="M16" s="36">
        <v>7</v>
      </c>
      <c r="N16" s="37">
        <v>7.6859590778047396E-2</v>
      </c>
      <c r="O16" s="37">
        <v>3.8813523686577901E-2</v>
      </c>
      <c r="P16" s="36">
        <v>8</v>
      </c>
      <c r="Q16" s="27">
        <f t="shared" si="0"/>
        <v>0.8</v>
      </c>
      <c r="R16" s="27">
        <f t="shared" si="1"/>
        <v>9.1999999999999993</v>
      </c>
    </row>
    <row r="17" spans="1:18" ht="17.399999999999999" x14ac:dyDescent="0.25">
      <c r="A17" s="16" t="s">
        <v>1429</v>
      </c>
      <c r="B17" s="35">
        <v>35.696199999999997</v>
      </c>
      <c r="C17" s="36">
        <v>16</v>
      </c>
      <c r="D17" s="37">
        <v>1.4886020970747999E-3</v>
      </c>
      <c r="E17" s="38">
        <v>0.423781679523282</v>
      </c>
      <c r="F17" s="36">
        <v>2</v>
      </c>
      <c r="G17" s="39">
        <v>2327.1200823239301</v>
      </c>
      <c r="H17" s="36">
        <v>10</v>
      </c>
      <c r="I17" s="37">
        <v>3.1809621524173097E-2</v>
      </c>
      <c r="J17" s="38">
        <v>3.72155817247477E-3</v>
      </c>
      <c r="K17" s="36">
        <v>12</v>
      </c>
      <c r="L17" s="39">
        <v>2362.81628232393</v>
      </c>
      <c r="M17" s="36">
        <v>10</v>
      </c>
      <c r="N17" s="37">
        <v>1.51074801147431E-2</v>
      </c>
      <c r="O17" s="37">
        <v>8.2153545687977392E-3</v>
      </c>
      <c r="P17" s="36">
        <v>13</v>
      </c>
      <c r="Q17" s="27">
        <f t="shared" si="0"/>
        <v>0.2</v>
      </c>
      <c r="R17" s="27">
        <f t="shared" si="1"/>
        <v>9.8000000000000007</v>
      </c>
    </row>
    <row r="18" spans="1:18" ht="17.399999999999999" x14ac:dyDescent="0.25">
      <c r="A18" s="16" t="s">
        <v>1467</v>
      </c>
      <c r="B18" s="35">
        <v>98.2577</v>
      </c>
      <c r="C18" s="36">
        <v>14</v>
      </c>
      <c r="D18" s="37">
        <v>4.0975403060759096E-3</v>
      </c>
      <c r="E18" s="38">
        <v>5.0837667483963704</v>
      </c>
      <c r="F18" s="36">
        <v>1</v>
      </c>
      <c r="G18" s="39">
        <v>693.84330381894301</v>
      </c>
      <c r="H18" s="36">
        <v>15</v>
      </c>
      <c r="I18" s="37">
        <v>9.4842088550590696E-3</v>
      </c>
      <c r="J18" s="38">
        <v>-4.3968525338641699E-2</v>
      </c>
      <c r="K18" s="36">
        <v>14</v>
      </c>
      <c r="L18" s="39">
        <v>792.10100381894301</v>
      </c>
      <c r="M18" s="36">
        <v>16</v>
      </c>
      <c r="N18" s="37">
        <v>0.12404693281067899</v>
      </c>
      <c r="O18" s="37">
        <v>6.7659097569851903E-2</v>
      </c>
      <c r="P18" s="36">
        <v>2</v>
      </c>
      <c r="Q18" s="27">
        <f t="shared" si="0"/>
        <v>1.2</v>
      </c>
      <c r="R18" s="27">
        <f t="shared" si="1"/>
        <v>8.8000000000000007</v>
      </c>
    </row>
    <row r="19" spans="1:18" ht="17.399999999999999" x14ac:dyDescent="0.25">
      <c r="A19" s="16" t="s">
        <v>1468</v>
      </c>
      <c r="B19" s="35">
        <v>230.44229999999999</v>
      </c>
      <c r="C19" s="36">
        <v>13</v>
      </c>
      <c r="D19" s="37">
        <v>9.6098994020299405E-3</v>
      </c>
      <c r="E19" s="38">
        <v>7.3859990447010304E-2</v>
      </c>
      <c r="F19" s="36">
        <v>7</v>
      </c>
      <c r="G19" s="39">
        <v>940.03625445201101</v>
      </c>
      <c r="H19" s="36">
        <v>14</v>
      </c>
      <c r="I19" s="37">
        <v>1.28494432669149E-2</v>
      </c>
      <c r="J19" s="38">
        <v>5.0429836824665798E-3</v>
      </c>
      <c r="K19" s="36">
        <v>11</v>
      </c>
      <c r="L19" s="39">
        <v>1170.47855445201</v>
      </c>
      <c r="M19" s="36">
        <v>15</v>
      </c>
      <c r="N19" s="37">
        <v>0.19687870326499701</v>
      </c>
      <c r="O19" s="37">
        <v>1.78853699855979E-2</v>
      </c>
      <c r="P19" s="36">
        <v>12</v>
      </c>
      <c r="Q19" s="27">
        <f t="shared" si="0"/>
        <v>2</v>
      </c>
      <c r="R19" s="27">
        <f t="shared" si="1"/>
        <v>8</v>
      </c>
    </row>
    <row r="20" spans="1:18" ht="17.399999999999999" x14ac:dyDescent="0.25">
      <c r="A20" s="16" t="s">
        <v>1412</v>
      </c>
      <c r="B20" s="35">
        <v>252.4579</v>
      </c>
      <c r="C20" s="36">
        <v>12</v>
      </c>
      <c r="D20" s="37">
        <v>1.0527993438043899E-2</v>
      </c>
      <c r="E20" s="38">
        <v>2.5794605330308199E-2</v>
      </c>
      <c r="F20" s="36">
        <v>8</v>
      </c>
      <c r="G20" s="39">
        <v>1483.7813503196601</v>
      </c>
      <c r="H20" s="36">
        <v>12</v>
      </c>
      <c r="I20" s="37">
        <v>2.02819457134162E-2</v>
      </c>
      <c r="J20" s="38">
        <v>6.1564570411739801E-2</v>
      </c>
      <c r="K20" s="36">
        <v>7</v>
      </c>
      <c r="L20" s="39">
        <v>1736.23925031966</v>
      </c>
      <c r="M20" s="36">
        <v>13</v>
      </c>
      <c r="N20" s="37">
        <v>0.14540501831963601</v>
      </c>
      <c r="O20" s="37">
        <v>5.6209225370696898E-2</v>
      </c>
      <c r="P20" s="36">
        <v>6</v>
      </c>
      <c r="Q20" s="27">
        <f t="shared" si="0"/>
        <v>1.5</v>
      </c>
      <c r="R20" s="27">
        <f t="shared" si="1"/>
        <v>8.5</v>
      </c>
    </row>
    <row r="21" spans="1:18" ht="17.399999999999999" x14ac:dyDescent="0.25">
      <c r="A21" s="16" t="s">
        <v>1413</v>
      </c>
      <c r="B21" s="35">
        <v>31.202100000000002</v>
      </c>
      <c r="C21" s="36">
        <v>17</v>
      </c>
      <c r="D21" s="37">
        <v>1.3011892440410401E-3</v>
      </c>
      <c r="E21" s="38">
        <v>-0.17967357412149501</v>
      </c>
      <c r="F21" s="36">
        <v>13</v>
      </c>
      <c r="G21" s="39">
        <v>108.28466514769801</v>
      </c>
      <c r="H21" s="36">
        <v>17</v>
      </c>
      <c r="I21" s="37">
        <v>1.4801531907972401E-3</v>
      </c>
      <c r="J21" s="38">
        <v>0.20537627765798</v>
      </c>
      <c r="K21" s="36">
        <v>2</v>
      </c>
      <c r="L21" s="39">
        <v>139.48676514769801</v>
      </c>
      <c r="M21" s="36">
        <v>17</v>
      </c>
      <c r="N21" s="37">
        <v>0.223692190201422</v>
      </c>
      <c r="O21" s="37">
        <v>9.0840221918974798E-2</v>
      </c>
      <c r="P21" s="36">
        <v>1</v>
      </c>
      <c r="Q21" s="27">
        <f t="shared" si="0"/>
        <v>2.2000000000000002</v>
      </c>
      <c r="R21" s="27">
        <f t="shared" si="1"/>
        <v>7.8</v>
      </c>
    </row>
    <row r="23" spans="1:18" ht="22.2" x14ac:dyDescent="0.25">
      <c r="A23" s="130" t="s">
        <v>1482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29" t="s">
        <v>1470</v>
      </c>
      <c r="R23" s="29"/>
    </row>
    <row r="24" spans="1:18" ht="17.399999999999999" x14ac:dyDescent="0.25">
      <c r="A24" s="132" t="s">
        <v>1389</v>
      </c>
      <c r="B24" s="131" t="s">
        <v>1471</v>
      </c>
      <c r="C24" s="131"/>
      <c r="D24" s="131"/>
      <c r="E24" s="131" t="s">
        <v>1472</v>
      </c>
      <c r="F24" s="131"/>
      <c r="G24" s="131" t="s">
        <v>1473</v>
      </c>
      <c r="H24" s="131"/>
      <c r="I24" s="131"/>
      <c r="J24" s="131" t="s">
        <v>1474</v>
      </c>
      <c r="K24" s="131"/>
      <c r="L24" s="131" t="s">
        <v>1475</v>
      </c>
      <c r="M24" s="131"/>
      <c r="N24" s="131"/>
      <c r="O24" s="131" t="s">
        <v>1476</v>
      </c>
      <c r="P24" s="131"/>
      <c r="Q24" s="131" t="s">
        <v>1477</v>
      </c>
      <c r="R24" s="131"/>
    </row>
    <row r="25" spans="1:18" ht="28.8" x14ac:dyDescent="0.25">
      <c r="A25" s="132"/>
      <c r="B25" s="30" t="s">
        <v>1478</v>
      </c>
      <c r="C25" s="30" t="s">
        <v>1394</v>
      </c>
      <c r="D25" s="30" t="s">
        <v>1479</v>
      </c>
      <c r="E25" s="30" t="s">
        <v>1395</v>
      </c>
      <c r="F25" s="30" t="s">
        <v>1480</v>
      </c>
      <c r="G25" s="30" t="s">
        <v>1478</v>
      </c>
      <c r="H25" s="30" t="s">
        <v>1394</v>
      </c>
      <c r="I25" s="30" t="s">
        <v>1479</v>
      </c>
      <c r="J25" s="30" t="s">
        <v>1395</v>
      </c>
      <c r="K25" s="30" t="s">
        <v>1396</v>
      </c>
      <c r="L25" s="30" t="s">
        <v>1478</v>
      </c>
      <c r="M25" s="30" t="s">
        <v>1394</v>
      </c>
      <c r="N25" s="30" t="s">
        <v>1479</v>
      </c>
      <c r="O25" s="30" t="s">
        <v>1395</v>
      </c>
      <c r="P25" s="30" t="s">
        <v>1396</v>
      </c>
      <c r="Q25" s="131"/>
      <c r="R25" s="131"/>
    </row>
    <row r="26" spans="1:18" ht="17.399999999999999" x14ac:dyDescent="0.25">
      <c r="A26" s="23" t="s">
        <v>1414</v>
      </c>
      <c r="B26" s="31">
        <v>23979.6787</v>
      </c>
      <c r="C26" s="32"/>
      <c r="D26" s="33"/>
      <c r="E26" s="33">
        <v>-9.2612758565312897E-2</v>
      </c>
      <c r="F26" s="32"/>
      <c r="G26" s="31">
        <v>73157.741928978401</v>
      </c>
      <c r="H26" s="32"/>
      <c r="I26" s="33"/>
      <c r="J26" s="33">
        <v>5.4419315484869099E-2</v>
      </c>
      <c r="K26" s="32"/>
      <c r="L26" s="34">
        <v>97137.420628978405</v>
      </c>
      <c r="M26" s="32"/>
      <c r="N26" s="33"/>
      <c r="O26" s="33">
        <v>1.3863270355790601E-2</v>
      </c>
      <c r="P26" s="32"/>
      <c r="Q26" s="27">
        <f t="shared" ref="Q26:Q43" si="2">ROUND(B26/L26*10,1)</f>
        <v>2.5</v>
      </c>
      <c r="R26" s="27">
        <f t="shared" ref="R26:R43" si="3">10-Q26</f>
        <v>7.5</v>
      </c>
    </row>
    <row r="27" spans="1:18" ht="17.399999999999999" x14ac:dyDescent="0.25">
      <c r="A27" s="16" t="s">
        <v>1481</v>
      </c>
      <c r="B27" s="35">
        <v>7677.6008000000002</v>
      </c>
      <c r="C27" s="36">
        <v>1</v>
      </c>
      <c r="D27" s="37">
        <v>0.32017112889840299</v>
      </c>
      <c r="E27" s="38">
        <v>-0.230514803442987</v>
      </c>
      <c r="F27" s="36">
        <v>14</v>
      </c>
      <c r="G27" s="39">
        <v>21688.205638425101</v>
      </c>
      <c r="H27" s="36">
        <v>1</v>
      </c>
      <c r="I27" s="37">
        <v>0.296458106368019</v>
      </c>
      <c r="J27" s="38">
        <v>0.109818320821925</v>
      </c>
      <c r="K27" s="36">
        <v>4</v>
      </c>
      <c r="L27" s="39">
        <v>29365.806438425101</v>
      </c>
      <c r="M27" s="36">
        <v>1</v>
      </c>
      <c r="N27" s="37">
        <v>0.26144695927552902</v>
      </c>
      <c r="O27" s="37">
        <v>-5.2133659146506002E-3</v>
      </c>
      <c r="P27" s="36">
        <v>17</v>
      </c>
      <c r="Q27" s="27">
        <f t="shared" si="2"/>
        <v>2.6</v>
      </c>
      <c r="R27" s="27">
        <f t="shared" si="3"/>
        <v>7.4</v>
      </c>
    </row>
    <row r="28" spans="1:18" ht="17.399999999999999" x14ac:dyDescent="0.25">
      <c r="A28" s="16" t="s">
        <v>1455</v>
      </c>
      <c r="B28" s="35">
        <v>876.97159999999997</v>
      </c>
      <c r="C28" s="36">
        <v>7</v>
      </c>
      <c r="D28" s="37">
        <v>3.6571449141226398E-2</v>
      </c>
      <c r="E28" s="38">
        <v>-0.36230696163021398</v>
      </c>
      <c r="F28" s="36">
        <v>16</v>
      </c>
      <c r="G28" s="39">
        <v>2525.62794917783</v>
      </c>
      <c r="H28" s="36">
        <v>9</v>
      </c>
      <c r="I28" s="37">
        <v>3.4523044076862103E-2</v>
      </c>
      <c r="J28" s="38">
        <v>0.247724858556224</v>
      </c>
      <c r="K28" s="36">
        <v>1</v>
      </c>
      <c r="L28" s="39">
        <v>3402.5995491778299</v>
      </c>
      <c r="M28" s="36">
        <v>9</v>
      </c>
      <c r="N28" s="37">
        <v>0.25773576564773898</v>
      </c>
      <c r="O28" s="37">
        <v>9.3770371121637596E-4</v>
      </c>
      <c r="P28" s="36">
        <v>14</v>
      </c>
      <c r="Q28" s="27">
        <f t="shared" si="2"/>
        <v>2.6</v>
      </c>
      <c r="R28" s="27">
        <f t="shared" si="3"/>
        <v>7.4</v>
      </c>
    </row>
    <row r="29" spans="1:18" ht="17.399999999999999" x14ac:dyDescent="0.25">
      <c r="A29" s="16" t="s">
        <v>1456</v>
      </c>
      <c r="B29" s="35">
        <v>71.926699999999997</v>
      </c>
      <c r="C29" s="36">
        <v>15</v>
      </c>
      <c r="D29" s="37">
        <v>2.9994855602464799E-3</v>
      </c>
      <c r="E29" s="38">
        <v>-5.7666684571777302E-2</v>
      </c>
      <c r="F29" s="36">
        <v>11</v>
      </c>
      <c r="G29" s="39">
        <v>1953.8852811516899</v>
      </c>
      <c r="H29" s="36">
        <v>11</v>
      </c>
      <c r="I29" s="37">
        <v>2.670784020437E-2</v>
      </c>
      <c r="J29" s="38">
        <v>7.2814359588569993E-2</v>
      </c>
      <c r="K29" s="36">
        <v>5</v>
      </c>
      <c r="L29" s="39">
        <v>2025.8119811516899</v>
      </c>
      <c r="M29" s="36">
        <v>12</v>
      </c>
      <c r="N29" s="37">
        <v>3.5505121239883801E-2</v>
      </c>
      <c r="O29" s="37">
        <v>6.7565939523502205E-2</v>
      </c>
      <c r="P29" s="36">
        <v>3</v>
      </c>
      <c r="Q29" s="27">
        <f t="shared" si="2"/>
        <v>0.4</v>
      </c>
      <c r="R29" s="27">
        <f t="shared" si="3"/>
        <v>9.6</v>
      </c>
    </row>
    <row r="30" spans="1:18" ht="17.399999999999999" x14ac:dyDescent="0.25">
      <c r="A30" s="16" t="s">
        <v>1457</v>
      </c>
      <c r="B30" s="35">
        <v>4467.1968999999999</v>
      </c>
      <c r="C30" s="36">
        <v>2</v>
      </c>
      <c r="D30" s="37">
        <v>0.18629094058712301</v>
      </c>
      <c r="E30" s="38">
        <v>1.4651079326976501E-2</v>
      </c>
      <c r="F30" s="36">
        <v>10</v>
      </c>
      <c r="G30" s="39">
        <v>3008.4087295887002</v>
      </c>
      <c r="H30" s="36">
        <v>7</v>
      </c>
      <c r="I30" s="37">
        <v>4.1122219607451403E-2</v>
      </c>
      <c r="J30" s="38">
        <v>-2.9819291079292602E-2</v>
      </c>
      <c r="K30" s="36">
        <v>13</v>
      </c>
      <c r="L30" s="39">
        <v>7475.6056295887001</v>
      </c>
      <c r="M30" s="36">
        <v>3</v>
      </c>
      <c r="N30" s="37">
        <v>0.59756989886126199</v>
      </c>
      <c r="O30" s="37">
        <v>-3.72645189941445E-3</v>
      </c>
      <c r="P30" s="36">
        <v>15</v>
      </c>
      <c r="Q30" s="27">
        <f t="shared" si="2"/>
        <v>6</v>
      </c>
      <c r="R30" s="27">
        <f t="shared" si="3"/>
        <v>4</v>
      </c>
    </row>
    <row r="31" spans="1:18" ht="17.399999999999999" x14ac:dyDescent="0.25">
      <c r="A31" s="16" t="s">
        <v>1458</v>
      </c>
      <c r="B31" s="35">
        <v>1857.6549</v>
      </c>
      <c r="C31" s="36">
        <v>4</v>
      </c>
      <c r="D31" s="37">
        <v>7.7467881168899896E-2</v>
      </c>
      <c r="E31" s="38">
        <v>-0.28192026380764701</v>
      </c>
      <c r="F31" s="36">
        <v>15</v>
      </c>
      <c r="G31" s="39">
        <v>15680.6011527555</v>
      </c>
      <c r="H31" s="36">
        <v>2</v>
      </c>
      <c r="I31" s="37">
        <v>0.21433960014755801</v>
      </c>
      <c r="J31" s="38">
        <v>4.3490019602898403E-2</v>
      </c>
      <c r="K31" s="36">
        <v>8</v>
      </c>
      <c r="L31" s="39">
        <v>17538.2560527555</v>
      </c>
      <c r="M31" s="36">
        <v>2</v>
      </c>
      <c r="N31" s="37">
        <v>0.10592016072818899</v>
      </c>
      <c r="O31" s="37">
        <v>-4.3029959068280298E-3</v>
      </c>
      <c r="P31" s="36">
        <v>16</v>
      </c>
      <c r="Q31" s="27">
        <f t="shared" si="2"/>
        <v>1.1000000000000001</v>
      </c>
      <c r="R31" s="27">
        <f t="shared" si="3"/>
        <v>8.9</v>
      </c>
    </row>
    <row r="32" spans="1:18" ht="17.399999999999999" x14ac:dyDescent="0.25">
      <c r="A32" s="16" t="s">
        <v>1459</v>
      </c>
      <c r="B32" s="35">
        <v>692.00789999999995</v>
      </c>
      <c r="C32" s="36">
        <v>8</v>
      </c>
      <c r="D32" s="37">
        <v>2.8858097252153801E-2</v>
      </c>
      <c r="E32" s="38">
        <v>0.39740856367425398</v>
      </c>
      <c r="F32" s="36">
        <v>4</v>
      </c>
      <c r="G32" s="39">
        <v>550.11634062095095</v>
      </c>
      <c r="H32" s="36">
        <v>16</v>
      </c>
      <c r="I32" s="37">
        <v>7.5195915854675303E-3</v>
      </c>
      <c r="J32" s="38">
        <v>-0.191938594971098</v>
      </c>
      <c r="K32" s="36">
        <v>17</v>
      </c>
      <c r="L32" s="39">
        <v>1242.1242406209501</v>
      </c>
      <c r="M32" s="36">
        <v>14</v>
      </c>
      <c r="N32" s="37">
        <v>0.55711649235188998</v>
      </c>
      <c r="O32" s="37">
        <v>5.6234097220808001E-2</v>
      </c>
      <c r="P32" s="36">
        <v>5</v>
      </c>
      <c r="Q32" s="27">
        <f t="shared" si="2"/>
        <v>5.6</v>
      </c>
      <c r="R32" s="27">
        <f t="shared" si="3"/>
        <v>4.4000000000000004</v>
      </c>
    </row>
    <row r="33" spans="1:18" ht="17.399999999999999" x14ac:dyDescent="0.25">
      <c r="A33" s="16" t="s">
        <v>1460</v>
      </c>
      <c r="B33" s="35">
        <v>474.26479999999998</v>
      </c>
      <c r="C33" s="36">
        <v>10</v>
      </c>
      <c r="D33" s="37">
        <v>1.9777779591350401E-2</v>
      </c>
      <c r="E33" s="38">
        <v>-7.2878561144609805E-2</v>
      </c>
      <c r="F33" s="36">
        <v>12</v>
      </c>
      <c r="G33" s="39">
        <v>5639.1320046990904</v>
      </c>
      <c r="H33" s="36">
        <v>3</v>
      </c>
      <c r="I33" s="37">
        <v>7.7081821499815698E-2</v>
      </c>
      <c r="J33" s="38">
        <v>4.2080365408628799E-2</v>
      </c>
      <c r="K33" s="36">
        <v>9</v>
      </c>
      <c r="L33" s="39">
        <v>6113.3968046990904</v>
      </c>
      <c r="M33" s="36">
        <v>5</v>
      </c>
      <c r="N33" s="37">
        <v>7.7577951366653297E-2</v>
      </c>
      <c r="O33" s="37">
        <v>3.2151767034603401E-2</v>
      </c>
      <c r="P33" s="36">
        <v>10</v>
      </c>
      <c r="Q33" s="27">
        <f t="shared" si="2"/>
        <v>0.8</v>
      </c>
      <c r="R33" s="27">
        <f t="shared" si="3"/>
        <v>9.1999999999999993</v>
      </c>
    </row>
    <row r="34" spans="1:18" ht="17.399999999999999" x14ac:dyDescent="0.25">
      <c r="A34" s="16" t="s">
        <v>1461</v>
      </c>
      <c r="B34" s="35">
        <v>1038.6423</v>
      </c>
      <c r="C34" s="36">
        <v>5</v>
      </c>
      <c r="D34" s="37">
        <v>4.3313436889377499E-2</v>
      </c>
      <c r="E34" s="38">
        <v>0.307274043120917</v>
      </c>
      <c r="F34" s="36">
        <v>5</v>
      </c>
      <c r="G34" s="39">
        <v>1258.6764287707099</v>
      </c>
      <c r="H34" s="36">
        <v>13</v>
      </c>
      <c r="I34" s="37">
        <v>1.7204965538611498E-2</v>
      </c>
      <c r="J34" s="38">
        <v>-0.12790517285334099</v>
      </c>
      <c r="K34" s="36">
        <v>15</v>
      </c>
      <c r="L34" s="39">
        <v>2297.3187287707101</v>
      </c>
      <c r="M34" s="36">
        <v>11</v>
      </c>
      <c r="N34" s="37">
        <v>0.45211066579158399</v>
      </c>
      <c r="O34" s="37">
        <v>2.6601882771539302E-2</v>
      </c>
      <c r="P34" s="36">
        <v>11</v>
      </c>
      <c r="Q34" s="27">
        <f t="shared" si="2"/>
        <v>4.5</v>
      </c>
      <c r="R34" s="27">
        <f t="shared" si="3"/>
        <v>5.5</v>
      </c>
    </row>
    <row r="35" spans="1:18" ht="17.399999999999999" x14ac:dyDescent="0.25">
      <c r="A35" s="16" t="s">
        <v>1462</v>
      </c>
      <c r="B35" s="35">
        <v>1021.0813000000001</v>
      </c>
      <c r="C35" s="36">
        <v>6</v>
      </c>
      <c r="D35" s="37">
        <v>4.2581108478321701E-2</v>
      </c>
      <c r="E35" s="38">
        <v>2.01302325841617E-2</v>
      </c>
      <c r="F35" s="36">
        <v>9</v>
      </c>
      <c r="G35" s="39">
        <v>4928.73762944602</v>
      </c>
      <c r="H35" s="36">
        <v>4</v>
      </c>
      <c r="I35" s="37">
        <v>6.7371374505118597E-2</v>
      </c>
      <c r="J35" s="38">
        <v>6.6374483008853097E-2</v>
      </c>
      <c r="K35" s="36">
        <v>6</v>
      </c>
      <c r="L35" s="39">
        <v>5949.8189294460199</v>
      </c>
      <c r="M35" s="36">
        <v>6</v>
      </c>
      <c r="N35" s="37">
        <v>0.17161552512910999</v>
      </c>
      <c r="O35" s="37">
        <v>5.8142530242249801E-2</v>
      </c>
      <c r="P35" s="36">
        <v>4</v>
      </c>
      <c r="Q35" s="27">
        <f t="shared" si="2"/>
        <v>1.7</v>
      </c>
      <c r="R35" s="27">
        <f t="shared" si="3"/>
        <v>8.3000000000000007</v>
      </c>
    </row>
    <row r="36" spans="1:18" ht="17.399999999999999" x14ac:dyDescent="0.25">
      <c r="A36" s="16" t="s">
        <v>1463</v>
      </c>
      <c r="B36" s="35">
        <v>4227.7466000000004</v>
      </c>
      <c r="C36" s="36">
        <v>3</v>
      </c>
      <c r="D36" s="37">
        <v>0.17630538977988899</v>
      </c>
      <c r="E36" s="38">
        <v>0.17720798758433401</v>
      </c>
      <c r="F36" s="36">
        <v>6</v>
      </c>
      <c r="G36" s="39">
        <v>2546.9960761562102</v>
      </c>
      <c r="H36" s="36">
        <v>8</v>
      </c>
      <c r="I36" s="37">
        <v>3.4815126998162901E-2</v>
      </c>
      <c r="J36" s="38">
        <v>-0.13534715303205599</v>
      </c>
      <c r="K36" s="36">
        <v>16</v>
      </c>
      <c r="L36" s="39">
        <v>6774.7426761562101</v>
      </c>
      <c r="M36" s="36">
        <v>4</v>
      </c>
      <c r="N36" s="37">
        <v>0.62404534047907101</v>
      </c>
      <c r="O36" s="37">
        <v>3.6365613556599098E-2</v>
      </c>
      <c r="P36" s="36">
        <v>9</v>
      </c>
      <c r="Q36" s="27">
        <f t="shared" si="2"/>
        <v>6.2</v>
      </c>
      <c r="R36" s="27">
        <f t="shared" si="3"/>
        <v>3.8</v>
      </c>
    </row>
    <row r="37" spans="1:18" ht="17.399999999999999" x14ac:dyDescent="0.25">
      <c r="A37" s="16" t="s">
        <v>1464</v>
      </c>
      <c r="B37" s="35">
        <v>567.75310000000002</v>
      </c>
      <c r="C37" s="36">
        <v>9</v>
      </c>
      <c r="D37" s="37">
        <v>2.3676426490234801E-2</v>
      </c>
      <c r="E37" s="38">
        <v>0.41373417510337501</v>
      </c>
      <c r="F37" s="36">
        <v>3</v>
      </c>
      <c r="G37" s="39">
        <v>3515.1293022646701</v>
      </c>
      <c r="H37" s="36">
        <v>6</v>
      </c>
      <c r="I37" s="37">
        <v>4.8048630392080197E-2</v>
      </c>
      <c r="J37" s="38">
        <v>1.12596384084638E-2</v>
      </c>
      <c r="K37" s="36">
        <v>10</v>
      </c>
      <c r="L37" s="39">
        <v>4082.88240226467</v>
      </c>
      <c r="M37" s="36">
        <v>8</v>
      </c>
      <c r="N37" s="37">
        <v>0.13905693185899301</v>
      </c>
      <c r="O37" s="37">
        <v>5.2943541794655997E-2</v>
      </c>
      <c r="P37" s="36">
        <v>7</v>
      </c>
      <c r="Q37" s="27">
        <f t="shared" si="2"/>
        <v>1.4</v>
      </c>
      <c r="R37" s="27">
        <f t="shared" si="3"/>
        <v>8.6</v>
      </c>
    </row>
    <row r="38" spans="1:18" ht="17.399999999999999" x14ac:dyDescent="0.25">
      <c r="A38" s="16" t="s">
        <v>1465</v>
      </c>
      <c r="B38" s="35">
        <v>358.7756</v>
      </c>
      <c r="C38" s="36">
        <v>11</v>
      </c>
      <c r="D38" s="37">
        <v>1.49616516755081E-2</v>
      </c>
      <c r="E38" s="38">
        <v>-0.46712345471258698</v>
      </c>
      <c r="F38" s="36">
        <v>17</v>
      </c>
      <c r="G38" s="39">
        <v>4309.1597398596696</v>
      </c>
      <c r="H38" s="36">
        <v>5</v>
      </c>
      <c r="I38" s="37">
        <v>5.89023065261228E-2</v>
      </c>
      <c r="J38" s="38">
        <v>0.12797998177238301</v>
      </c>
      <c r="K38" s="36">
        <v>3</v>
      </c>
      <c r="L38" s="39">
        <v>4667.9353398596704</v>
      </c>
      <c r="M38" s="36">
        <v>7</v>
      </c>
      <c r="N38" s="37">
        <v>7.6859590778047396E-2</v>
      </c>
      <c r="O38" s="37">
        <v>3.8813523686577901E-2</v>
      </c>
      <c r="P38" s="36">
        <v>8</v>
      </c>
      <c r="Q38" s="27">
        <f t="shared" si="2"/>
        <v>0.8</v>
      </c>
      <c r="R38" s="27">
        <f t="shared" si="3"/>
        <v>9.1999999999999993</v>
      </c>
    </row>
    <row r="39" spans="1:18" ht="17.399999999999999" x14ac:dyDescent="0.25">
      <c r="A39" s="16" t="s">
        <v>1429</v>
      </c>
      <c r="B39" s="35">
        <v>35.696199999999997</v>
      </c>
      <c r="C39" s="36">
        <v>16</v>
      </c>
      <c r="D39" s="37">
        <v>1.4886020970747999E-3</v>
      </c>
      <c r="E39" s="38">
        <v>0.423781679523282</v>
      </c>
      <c r="F39" s="36">
        <v>2</v>
      </c>
      <c r="G39" s="39">
        <v>2327.1200823239301</v>
      </c>
      <c r="H39" s="36">
        <v>10</v>
      </c>
      <c r="I39" s="37">
        <v>3.1809621524173097E-2</v>
      </c>
      <c r="J39" s="38">
        <v>3.72155817247477E-3</v>
      </c>
      <c r="K39" s="36">
        <v>12</v>
      </c>
      <c r="L39" s="39">
        <v>2362.81628232393</v>
      </c>
      <c r="M39" s="36">
        <v>10</v>
      </c>
      <c r="N39" s="37">
        <v>1.51074801147431E-2</v>
      </c>
      <c r="O39" s="37">
        <v>8.2153545687977392E-3</v>
      </c>
      <c r="P39" s="36">
        <v>13</v>
      </c>
      <c r="Q39" s="27">
        <f t="shared" si="2"/>
        <v>0.2</v>
      </c>
      <c r="R39" s="27">
        <f t="shared" si="3"/>
        <v>9.8000000000000007</v>
      </c>
    </row>
    <row r="40" spans="1:18" ht="17.399999999999999" x14ac:dyDescent="0.25">
      <c r="A40" s="16" t="s">
        <v>1467</v>
      </c>
      <c r="B40" s="35">
        <v>98.2577</v>
      </c>
      <c r="C40" s="36">
        <v>14</v>
      </c>
      <c r="D40" s="37">
        <v>4.0975403060759096E-3</v>
      </c>
      <c r="E40" s="38">
        <v>5.0837667483963704</v>
      </c>
      <c r="F40" s="36">
        <v>1</v>
      </c>
      <c r="G40" s="39">
        <v>693.84330381894301</v>
      </c>
      <c r="H40" s="36">
        <v>15</v>
      </c>
      <c r="I40" s="37">
        <v>9.4842088550590696E-3</v>
      </c>
      <c r="J40" s="38">
        <v>-4.3968525338641699E-2</v>
      </c>
      <c r="K40" s="36">
        <v>14</v>
      </c>
      <c r="L40" s="39">
        <v>792.10100381894301</v>
      </c>
      <c r="M40" s="36">
        <v>16</v>
      </c>
      <c r="N40" s="37">
        <v>0.12404693281067899</v>
      </c>
      <c r="O40" s="37">
        <v>6.7659097569851903E-2</v>
      </c>
      <c r="P40" s="36">
        <v>2</v>
      </c>
      <c r="Q40" s="27">
        <f t="shared" si="2"/>
        <v>1.2</v>
      </c>
      <c r="R40" s="27">
        <f t="shared" si="3"/>
        <v>8.8000000000000007</v>
      </c>
    </row>
    <row r="41" spans="1:18" ht="17.399999999999999" x14ac:dyDescent="0.25">
      <c r="A41" s="16" t="s">
        <v>1468</v>
      </c>
      <c r="B41" s="35">
        <v>230.44229999999999</v>
      </c>
      <c r="C41" s="36">
        <v>13</v>
      </c>
      <c r="D41" s="37">
        <v>9.6098994020299405E-3</v>
      </c>
      <c r="E41" s="38">
        <v>7.3859990447010304E-2</v>
      </c>
      <c r="F41" s="36">
        <v>7</v>
      </c>
      <c r="G41" s="39">
        <v>940.03625445201101</v>
      </c>
      <c r="H41" s="36">
        <v>14</v>
      </c>
      <c r="I41" s="37">
        <v>1.28494432669149E-2</v>
      </c>
      <c r="J41" s="38">
        <v>5.0429836824665798E-3</v>
      </c>
      <c r="K41" s="36">
        <v>11</v>
      </c>
      <c r="L41" s="39">
        <v>1170.47855445201</v>
      </c>
      <c r="M41" s="36">
        <v>15</v>
      </c>
      <c r="N41" s="37">
        <v>0.19687870326499701</v>
      </c>
      <c r="O41" s="37">
        <v>1.78853699855979E-2</v>
      </c>
      <c r="P41" s="36">
        <v>12</v>
      </c>
      <c r="Q41" s="27">
        <f t="shared" si="2"/>
        <v>2</v>
      </c>
      <c r="R41" s="27">
        <f t="shared" si="3"/>
        <v>8</v>
      </c>
    </row>
    <row r="42" spans="1:18" ht="17.399999999999999" x14ac:dyDescent="0.25">
      <c r="A42" s="16" t="s">
        <v>1412</v>
      </c>
      <c r="B42" s="35">
        <v>252.4579</v>
      </c>
      <c r="C42" s="36">
        <v>12</v>
      </c>
      <c r="D42" s="37">
        <v>1.0527993438043899E-2</v>
      </c>
      <c r="E42" s="38">
        <v>2.5794605330308199E-2</v>
      </c>
      <c r="F42" s="36">
        <v>8</v>
      </c>
      <c r="G42" s="39">
        <v>1483.7813503196601</v>
      </c>
      <c r="H42" s="36">
        <v>12</v>
      </c>
      <c r="I42" s="37">
        <v>2.02819457134162E-2</v>
      </c>
      <c r="J42" s="38">
        <v>6.1564570411739801E-2</v>
      </c>
      <c r="K42" s="36">
        <v>7</v>
      </c>
      <c r="L42" s="39">
        <v>1736.23925031966</v>
      </c>
      <c r="M42" s="36">
        <v>13</v>
      </c>
      <c r="N42" s="37">
        <v>0.14540501831963601</v>
      </c>
      <c r="O42" s="37">
        <v>5.6209225370696898E-2</v>
      </c>
      <c r="P42" s="36">
        <v>6</v>
      </c>
      <c r="Q42" s="27">
        <f t="shared" si="2"/>
        <v>1.5</v>
      </c>
      <c r="R42" s="27">
        <f t="shared" si="3"/>
        <v>8.5</v>
      </c>
    </row>
    <row r="43" spans="1:18" ht="17.399999999999999" x14ac:dyDescent="0.25">
      <c r="A43" s="16" t="s">
        <v>1413</v>
      </c>
      <c r="B43" s="35">
        <v>31.202100000000002</v>
      </c>
      <c r="C43" s="36">
        <v>17</v>
      </c>
      <c r="D43" s="37">
        <v>1.3011892440410401E-3</v>
      </c>
      <c r="E43" s="38">
        <v>-0.17967357412149501</v>
      </c>
      <c r="F43" s="36">
        <v>13</v>
      </c>
      <c r="G43" s="39">
        <v>108.28466514769801</v>
      </c>
      <c r="H43" s="36">
        <v>17</v>
      </c>
      <c r="I43" s="37">
        <v>1.4801531907972401E-3</v>
      </c>
      <c r="J43" s="38">
        <v>0.20537627765798</v>
      </c>
      <c r="K43" s="36">
        <v>2</v>
      </c>
      <c r="L43" s="39">
        <v>139.48676514769801</v>
      </c>
      <c r="M43" s="36">
        <v>17</v>
      </c>
      <c r="N43" s="37">
        <v>0.223692190201422</v>
      </c>
      <c r="O43" s="37">
        <v>9.0840221918974798E-2</v>
      </c>
      <c r="P43" s="36">
        <v>1</v>
      </c>
      <c r="Q43" s="27">
        <f t="shared" si="2"/>
        <v>2.2000000000000002</v>
      </c>
      <c r="R43" s="27">
        <f t="shared" si="3"/>
        <v>7.8</v>
      </c>
    </row>
    <row r="47" spans="1:18" x14ac:dyDescent="0.25">
      <c r="E47" s="136" t="s">
        <v>1502</v>
      </c>
    </row>
  </sheetData>
  <mergeCells count="18">
    <mergeCell ref="Q2:R3"/>
    <mergeCell ref="Q24:R25"/>
    <mergeCell ref="A23:P23"/>
    <mergeCell ref="B24:D24"/>
    <mergeCell ref="E24:F24"/>
    <mergeCell ref="G24:I24"/>
    <mergeCell ref="J24:K24"/>
    <mergeCell ref="L24:N24"/>
    <mergeCell ref="O24:P24"/>
    <mergeCell ref="A24:A25"/>
    <mergeCell ref="A1:P1"/>
    <mergeCell ref="B2:D2"/>
    <mergeCell ref="E2:F2"/>
    <mergeCell ref="G2:I2"/>
    <mergeCell ref="J2:K2"/>
    <mergeCell ref="L2:N2"/>
    <mergeCell ref="O2:P2"/>
    <mergeCell ref="A2:A3"/>
  </mergeCells>
  <phoneticPr fontId="26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47"/>
  <sheetViews>
    <sheetView topLeftCell="A34" workbookViewId="0">
      <selection activeCell="E47" sqref="E47"/>
    </sheetView>
  </sheetViews>
  <sheetFormatPr defaultColWidth="8.88671875" defaultRowHeight="14.4" x14ac:dyDescent="0.25"/>
  <cols>
    <col min="2" max="2" width="13.109375" customWidth="1"/>
    <col min="3" max="3" width="6.88671875" customWidth="1"/>
    <col min="5" max="5" width="10.21875" customWidth="1"/>
    <col min="7" max="7" width="13.33203125" customWidth="1"/>
    <col min="8" max="8" width="7.88671875" customWidth="1"/>
    <col min="10" max="10" width="10.21875" customWidth="1"/>
    <col min="11" max="11" width="7.6640625" customWidth="1"/>
    <col min="12" max="12" width="14.33203125" customWidth="1"/>
    <col min="13" max="13" width="7.33203125" customWidth="1"/>
    <col min="15" max="15" width="11" customWidth="1"/>
    <col min="16" max="16" width="7.6640625" customWidth="1"/>
  </cols>
  <sheetData>
    <row r="1" spans="1:18" ht="22.2" x14ac:dyDescent="0.3">
      <c r="A1" s="133" t="s">
        <v>1483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22"/>
      <c r="R1" s="22"/>
    </row>
    <row r="2" spans="1:18" ht="17.399999999999999" x14ac:dyDescent="0.25">
      <c r="A2" s="132" t="s">
        <v>1389</v>
      </c>
      <c r="B2" s="131" t="s">
        <v>1484</v>
      </c>
      <c r="C2" s="131"/>
      <c r="D2" s="131"/>
      <c r="E2" s="131" t="s">
        <v>1472</v>
      </c>
      <c r="F2" s="131"/>
      <c r="G2" s="131" t="s">
        <v>1485</v>
      </c>
      <c r="H2" s="131"/>
      <c r="I2" s="131"/>
      <c r="J2" s="131" t="s">
        <v>1474</v>
      </c>
      <c r="K2" s="131"/>
      <c r="L2" s="131" t="s">
        <v>1486</v>
      </c>
      <c r="M2" s="131"/>
      <c r="N2" s="131"/>
      <c r="O2" s="131" t="s">
        <v>1476</v>
      </c>
      <c r="P2" s="131"/>
      <c r="Q2" s="131" t="s">
        <v>1477</v>
      </c>
      <c r="R2" s="131"/>
    </row>
    <row r="3" spans="1:18" ht="52.2" x14ac:dyDescent="0.25">
      <c r="A3" s="132"/>
      <c r="B3" s="24" t="s">
        <v>1487</v>
      </c>
      <c r="C3" s="24" t="s">
        <v>1394</v>
      </c>
      <c r="D3" s="24" t="s">
        <v>1488</v>
      </c>
      <c r="E3" s="24" t="s">
        <v>1395</v>
      </c>
      <c r="F3" s="24" t="s">
        <v>1480</v>
      </c>
      <c r="G3" s="24" t="s">
        <v>1487</v>
      </c>
      <c r="H3" s="24" t="s">
        <v>1394</v>
      </c>
      <c r="I3" s="24" t="s">
        <v>1479</v>
      </c>
      <c r="J3" s="24" t="s">
        <v>1395</v>
      </c>
      <c r="K3" s="24" t="s">
        <v>1396</v>
      </c>
      <c r="L3" s="24" t="s">
        <v>1487</v>
      </c>
      <c r="M3" s="24" t="s">
        <v>1394</v>
      </c>
      <c r="N3" s="24" t="s">
        <v>1479</v>
      </c>
      <c r="O3" s="24" t="s">
        <v>1395</v>
      </c>
      <c r="P3" s="24" t="s">
        <v>1396</v>
      </c>
      <c r="Q3" s="131"/>
      <c r="R3" s="131"/>
    </row>
    <row r="4" spans="1:18" ht="17.399999999999999" x14ac:dyDescent="0.25">
      <c r="A4" s="23" t="s">
        <v>1414</v>
      </c>
      <c r="B4" s="25">
        <v>3759878.7017000001</v>
      </c>
      <c r="C4" s="23"/>
      <c r="D4" s="11"/>
      <c r="E4" s="26">
        <v>-6.4169263670639007E-2</v>
      </c>
      <c r="F4" s="23"/>
      <c r="G4" s="25">
        <v>9280314.0365122203</v>
      </c>
      <c r="H4" s="23"/>
      <c r="I4" s="11"/>
      <c r="J4" s="11">
        <v>9.6200862932718199E-3</v>
      </c>
      <c r="K4" s="23"/>
      <c r="L4" s="25">
        <v>13040192.7382122</v>
      </c>
      <c r="M4" s="23"/>
      <c r="N4" s="11"/>
      <c r="O4" s="11">
        <v>-8.99143767123123E-3</v>
      </c>
      <c r="P4" s="23"/>
      <c r="Q4" s="27">
        <v>2.9</v>
      </c>
      <c r="R4" s="27">
        <v>7.1</v>
      </c>
    </row>
    <row r="5" spans="1:18" ht="17.399999999999999" x14ac:dyDescent="0.25">
      <c r="A5" s="16" t="s">
        <v>1481</v>
      </c>
      <c r="B5" s="28">
        <v>1235760.7239000001</v>
      </c>
      <c r="C5" s="17">
        <v>1</v>
      </c>
      <c r="D5" s="18">
        <v>0.32867036996200399</v>
      </c>
      <c r="E5" s="18">
        <v>-0.10300306226304699</v>
      </c>
      <c r="F5" s="17">
        <v>9</v>
      </c>
      <c r="G5" s="17">
        <v>2692207.4545736001</v>
      </c>
      <c r="H5" s="17">
        <v>1</v>
      </c>
      <c r="I5" s="18">
        <v>0.29009874493270899</v>
      </c>
      <c r="J5" s="18">
        <v>2.7961359190029601E-2</v>
      </c>
      <c r="K5" s="17">
        <v>7</v>
      </c>
      <c r="L5" s="17">
        <v>3927968.1784736002</v>
      </c>
      <c r="M5" s="17">
        <v>1</v>
      </c>
      <c r="N5" s="18">
        <v>0.30122010136884803</v>
      </c>
      <c r="O5" s="18">
        <v>-1.73906723884601E-2</v>
      </c>
      <c r="P5" s="17">
        <v>15</v>
      </c>
      <c r="Q5" s="27">
        <v>3.1</v>
      </c>
      <c r="R5" s="27">
        <v>6.9</v>
      </c>
    </row>
    <row r="6" spans="1:18" ht="17.399999999999999" x14ac:dyDescent="0.25">
      <c r="A6" s="16" t="s">
        <v>1455</v>
      </c>
      <c r="B6" s="28">
        <v>102904.6127</v>
      </c>
      <c r="C6" s="17">
        <v>8</v>
      </c>
      <c r="D6" s="18">
        <v>2.7369130991771701E-2</v>
      </c>
      <c r="E6" s="18">
        <v>-0.19022094415034499</v>
      </c>
      <c r="F6" s="17">
        <v>12</v>
      </c>
      <c r="G6" s="17">
        <v>181021.501366037</v>
      </c>
      <c r="H6" s="17">
        <v>11</v>
      </c>
      <c r="I6" s="18">
        <v>1.9505967217685799E-2</v>
      </c>
      <c r="J6" s="18">
        <v>0.13232343549754899</v>
      </c>
      <c r="K6" s="17">
        <v>3</v>
      </c>
      <c r="L6" s="17">
        <v>283926.114066037</v>
      </c>
      <c r="M6" s="17">
        <v>11</v>
      </c>
      <c r="N6" s="18">
        <v>2.1773153186151601E-2</v>
      </c>
      <c r="O6" s="18">
        <v>-7.1250970811405096E-3</v>
      </c>
      <c r="P6" s="17">
        <v>11</v>
      </c>
      <c r="Q6" s="27">
        <v>3.6</v>
      </c>
      <c r="R6" s="27">
        <v>6.4</v>
      </c>
    </row>
    <row r="7" spans="1:18" ht="17.399999999999999" x14ac:dyDescent="0.25">
      <c r="A7" s="16" t="s">
        <v>1456</v>
      </c>
      <c r="B7" s="28">
        <v>23109.6486</v>
      </c>
      <c r="C7" s="17">
        <v>13</v>
      </c>
      <c r="D7" s="18">
        <v>6.1463814217068103E-3</v>
      </c>
      <c r="E7" s="18">
        <v>-7.5817978611383494E-2</v>
      </c>
      <c r="F7" s="17">
        <v>8</v>
      </c>
      <c r="G7" s="17">
        <v>254333.08866537799</v>
      </c>
      <c r="H7" s="17">
        <v>8</v>
      </c>
      <c r="I7" s="18">
        <v>2.74056554190663E-2</v>
      </c>
      <c r="J7" s="18">
        <v>2.0789679342560801E-2</v>
      </c>
      <c r="K7" s="17">
        <v>8</v>
      </c>
      <c r="L7" s="17">
        <v>277442.737265378</v>
      </c>
      <c r="M7" s="17">
        <v>12</v>
      </c>
      <c r="N7" s="18">
        <v>2.1275969062357201E-2</v>
      </c>
      <c r="O7" s="18">
        <v>1.2656114640499099E-2</v>
      </c>
      <c r="P7" s="17">
        <v>2</v>
      </c>
      <c r="Q7" s="27">
        <v>0.8</v>
      </c>
      <c r="R7" s="27">
        <v>9.1999999999999993</v>
      </c>
    </row>
    <row r="8" spans="1:18" ht="17.399999999999999" x14ac:dyDescent="0.25">
      <c r="A8" s="16" t="s">
        <v>1457</v>
      </c>
      <c r="B8" s="28">
        <v>394890.63959999999</v>
      </c>
      <c r="C8" s="17">
        <v>4</v>
      </c>
      <c r="D8" s="18">
        <v>0.105027494483121</v>
      </c>
      <c r="E8" s="18">
        <v>7.1773935802923197E-2</v>
      </c>
      <c r="F8" s="17">
        <v>5</v>
      </c>
      <c r="G8" s="17">
        <v>300888.63949558203</v>
      </c>
      <c r="H8" s="17">
        <v>7</v>
      </c>
      <c r="I8" s="18">
        <v>3.2422247599787499E-2</v>
      </c>
      <c r="J8" s="18">
        <v>-0.12837505658989401</v>
      </c>
      <c r="K8" s="17">
        <v>15</v>
      </c>
      <c r="L8" s="17">
        <v>695779.27909558197</v>
      </c>
      <c r="M8" s="17">
        <v>7</v>
      </c>
      <c r="N8" s="18">
        <v>5.3356518041080103E-2</v>
      </c>
      <c r="O8" s="18">
        <v>-1.28190233221375E-2</v>
      </c>
      <c r="P8" s="17">
        <v>12</v>
      </c>
      <c r="Q8" s="27">
        <v>5.7</v>
      </c>
      <c r="R8" s="27">
        <v>4.3</v>
      </c>
    </row>
    <row r="9" spans="1:18" ht="17.399999999999999" x14ac:dyDescent="0.25">
      <c r="A9" s="16" t="s">
        <v>1458</v>
      </c>
      <c r="B9" s="28">
        <v>500108.94349999999</v>
      </c>
      <c r="C9" s="17">
        <v>3</v>
      </c>
      <c r="D9" s="18">
        <v>0.13301198873088099</v>
      </c>
      <c r="E9" s="18">
        <v>-0.15662903801379699</v>
      </c>
      <c r="F9" s="17">
        <v>11</v>
      </c>
      <c r="G9" s="17">
        <v>2566987.1037340001</v>
      </c>
      <c r="H9" s="17">
        <v>2</v>
      </c>
      <c r="I9" s="18">
        <v>0.276605629252902</v>
      </c>
      <c r="J9" s="18">
        <v>6.6869051603619702E-3</v>
      </c>
      <c r="K9" s="17">
        <v>12</v>
      </c>
      <c r="L9" s="17">
        <v>3067096.0472340002</v>
      </c>
      <c r="M9" s="17">
        <v>2</v>
      </c>
      <c r="N9" s="18">
        <v>0.23520327565760299</v>
      </c>
      <c r="O9" s="18">
        <v>-1.7363439272760399E-2</v>
      </c>
      <c r="P9" s="17">
        <v>14</v>
      </c>
      <c r="Q9" s="27">
        <v>1.6</v>
      </c>
      <c r="R9" s="27">
        <v>8.4</v>
      </c>
    </row>
    <row r="10" spans="1:18" ht="17.399999999999999" x14ac:dyDescent="0.25">
      <c r="A10" s="16" t="s">
        <v>1459</v>
      </c>
      <c r="B10" s="28">
        <v>30497.603599999999</v>
      </c>
      <c r="C10" s="17">
        <v>12</v>
      </c>
      <c r="D10" s="18">
        <v>8.1113264601357302E-3</v>
      </c>
      <c r="E10" s="18">
        <v>-0.478799336305269</v>
      </c>
      <c r="F10" s="17">
        <v>15</v>
      </c>
      <c r="G10" s="17">
        <v>58156.4289767874</v>
      </c>
      <c r="H10" s="17">
        <v>16</v>
      </c>
      <c r="I10" s="18">
        <v>6.26664450663828E-3</v>
      </c>
      <c r="J10" s="18">
        <v>0.64197312367356796</v>
      </c>
      <c r="K10" s="17">
        <v>1</v>
      </c>
      <c r="L10" s="17">
        <v>88654.032576787402</v>
      </c>
      <c r="M10" s="17">
        <v>16</v>
      </c>
      <c r="N10" s="18">
        <v>6.7985216443159496E-3</v>
      </c>
      <c r="O10" s="18">
        <v>-5.7251628905502401E-2</v>
      </c>
      <c r="P10" s="17">
        <v>17</v>
      </c>
      <c r="Q10" s="27">
        <v>3.4</v>
      </c>
      <c r="R10" s="27">
        <v>6.6</v>
      </c>
    </row>
    <row r="11" spans="1:18" ht="17.399999999999999" x14ac:dyDescent="0.25">
      <c r="A11" s="16" t="s">
        <v>1460</v>
      </c>
      <c r="B11" s="28">
        <v>130877.7482</v>
      </c>
      <c r="C11" s="17">
        <v>7</v>
      </c>
      <c r="D11" s="18">
        <v>3.4809034701258998E-2</v>
      </c>
      <c r="E11" s="18">
        <v>-0.148460141944976</v>
      </c>
      <c r="F11" s="17">
        <v>10</v>
      </c>
      <c r="G11" s="17">
        <v>634415.77919803897</v>
      </c>
      <c r="H11" s="17">
        <v>5</v>
      </c>
      <c r="I11" s="18">
        <v>6.8361455948797695E-2</v>
      </c>
      <c r="J11" s="18">
        <v>3.6530144779669101E-2</v>
      </c>
      <c r="K11" s="17">
        <v>6</v>
      </c>
      <c r="L11" s="17">
        <v>765293.527398039</v>
      </c>
      <c r="M11" s="17">
        <v>4</v>
      </c>
      <c r="N11" s="18">
        <v>5.8687286511913898E-2</v>
      </c>
      <c r="O11" s="18">
        <v>2.38157429391328E-3</v>
      </c>
      <c r="P11" s="17">
        <v>7</v>
      </c>
      <c r="Q11" s="27">
        <v>1.7</v>
      </c>
      <c r="R11" s="27">
        <v>8.3000000000000007</v>
      </c>
    </row>
    <row r="12" spans="1:18" ht="17.399999999999999" x14ac:dyDescent="0.25">
      <c r="A12" s="16" t="s">
        <v>1461</v>
      </c>
      <c r="B12" s="28">
        <v>173194.31719999999</v>
      </c>
      <c r="C12" s="17">
        <v>6</v>
      </c>
      <c r="D12" s="18">
        <v>4.6063804431162002E-2</v>
      </c>
      <c r="E12" s="18">
        <v>0.13164917815359001</v>
      </c>
      <c r="F12" s="17">
        <v>4</v>
      </c>
      <c r="G12" s="17">
        <v>121388.485023503</v>
      </c>
      <c r="H12" s="17">
        <v>13</v>
      </c>
      <c r="I12" s="18">
        <v>1.3080213077479501E-2</v>
      </c>
      <c r="J12" s="18">
        <v>-0.18837421441003699</v>
      </c>
      <c r="K12" s="17">
        <v>16</v>
      </c>
      <c r="L12" s="17">
        <v>294582.80222350301</v>
      </c>
      <c r="M12" s="17">
        <v>10</v>
      </c>
      <c r="N12" s="18">
        <v>2.2590371794143398E-2</v>
      </c>
      <c r="O12" s="18">
        <v>-2.3078067785356801E-2</v>
      </c>
      <c r="P12" s="17">
        <v>16</v>
      </c>
      <c r="Q12" s="27">
        <v>5.9</v>
      </c>
      <c r="R12" s="27">
        <v>4.0999999999999996</v>
      </c>
    </row>
    <row r="13" spans="1:18" ht="17.399999999999999" x14ac:dyDescent="0.25">
      <c r="A13" s="16" t="s">
        <v>1462</v>
      </c>
      <c r="B13" s="28">
        <v>333204.11499999999</v>
      </c>
      <c r="C13" s="17">
        <v>5</v>
      </c>
      <c r="D13" s="18">
        <v>8.8620974620629206E-2</v>
      </c>
      <c r="E13" s="18">
        <v>3.2106897939785401E-3</v>
      </c>
      <c r="F13" s="17">
        <v>6</v>
      </c>
      <c r="G13" s="17">
        <v>645692.17038672499</v>
      </c>
      <c r="H13" s="17">
        <v>4</v>
      </c>
      <c r="I13" s="18">
        <v>6.9576543190923407E-2</v>
      </c>
      <c r="J13" s="18">
        <v>1.68394646241956E-2</v>
      </c>
      <c r="K13" s="17">
        <v>10</v>
      </c>
      <c r="L13" s="17">
        <v>978896.28538672498</v>
      </c>
      <c r="M13" s="17">
        <v>3</v>
      </c>
      <c r="N13" s="18">
        <v>7.5067624002076699E-2</v>
      </c>
      <c r="O13" s="18">
        <v>1.70193738913045E-2</v>
      </c>
      <c r="P13" s="17">
        <v>1</v>
      </c>
      <c r="Q13" s="27">
        <v>3.4</v>
      </c>
      <c r="R13" s="27">
        <v>6.6</v>
      </c>
    </row>
    <row r="14" spans="1:18" ht="17.399999999999999" x14ac:dyDescent="0.25">
      <c r="A14" s="16" t="s">
        <v>1463</v>
      </c>
      <c r="B14" s="28">
        <v>576558.94830000005</v>
      </c>
      <c r="C14" s="17">
        <v>2</v>
      </c>
      <c r="D14" s="18">
        <v>0.15334509276570901</v>
      </c>
      <c r="E14" s="18">
        <v>0.14134552109343301</v>
      </c>
      <c r="F14" s="17">
        <v>2</v>
      </c>
      <c r="G14" s="17">
        <v>185415.15261049199</v>
      </c>
      <c r="H14" s="17">
        <v>10</v>
      </c>
      <c r="I14" s="18">
        <v>1.9979404994378398E-2</v>
      </c>
      <c r="J14" s="18">
        <v>-0.263332260741653</v>
      </c>
      <c r="K14" s="17">
        <v>17</v>
      </c>
      <c r="L14" s="17">
        <v>761974.10091049201</v>
      </c>
      <c r="M14" s="17">
        <v>5</v>
      </c>
      <c r="N14" s="18">
        <v>5.84327330283737E-2</v>
      </c>
      <c r="O14" s="18">
        <v>9.2228447925071198E-3</v>
      </c>
      <c r="P14" s="17">
        <v>3</v>
      </c>
      <c r="Q14" s="27">
        <v>7.6</v>
      </c>
      <c r="R14" s="27">
        <v>2.4</v>
      </c>
    </row>
    <row r="15" spans="1:18" ht="17.399999999999999" x14ac:dyDescent="0.25">
      <c r="A15" s="16" t="s">
        <v>1464</v>
      </c>
      <c r="B15" s="28">
        <v>68231.573900000003</v>
      </c>
      <c r="C15" s="17">
        <v>11</v>
      </c>
      <c r="D15" s="18">
        <v>1.81472806208215E-2</v>
      </c>
      <c r="E15" s="18">
        <v>-3.1864989659214402E-2</v>
      </c>
      <c r="F15" s="17">
        <v>7</v>
      </c>
      <c r="G15" s="17">
        <v>249547.33444228099</v>
      </c>
      <c r="H15" s="17">
        <v>9</v>
      </c>
      <c r="I15" s="18">
        <v>2.68899665960083E-2</v>
      </c>
      <c r="J15" s="18">
        <v>1.3033518371744299E-2</v>
      </c>
      <c r="K15" s="17">
        <v>11</v>
      </c>
      <c r="L15" s="17">
        <v>317778.90834228101</v>
      </c>
      <c r="M15" s="17">
        <v>9</v>
      </c>
      <c r="N15" s="18">
        <v>2.4369187996054701E-2</v>
      </c>
      <c r="O15" s="18">
        <v>5.5912657564036704E-3</v>
      </c>
      <c r="P15" s="17">
        <v>5</v>
      </c>
      <c r="Q15" s="27">
        <v>2.1</v>
      </c>
      <c r="R15" s="27">
        <v>7.9</v>
      </c>
    </row>
    <row r="16" spans="1:18" ht="17.399999999999999" x14ac:dyDescent="0.25">
      <c r="A16" s="16" t="s">
        <v>1465</v>
      </c>
      <c r="B16" s="28">
        <v>70054.004400000005</v>
      </c>
      <c r="C16" s="17">
        <v>10</v>
      </c>
      <c r="D16" s="18">
        <v>1.8631985220248101E-2</v>
      </c>
      <c r="E16" s="18">
        <v>-0.42605679019659198</v>
      </c>
      <c r="F16" s="17">
        <v>14</v>
      </c>
      <c r="G16" s="17">
        <v>652588.75602442201</v>
      </c>
      <c r="H16" s="17">
        <v>3</v>
      </c>
      <c r="I16" s="18">
        <v>7.0319684598699403E-2</v>
      </c>
      <c r="J16" s="18">
        <v>8.2112378890997206E-2</v>
      </c>
      <c r="K16" s="17">
        <v>5</v>
      </c>
      <c r="L16" s="17">
        <v>722642.76042442198</v>
      </c>
      <c r="M16" s="17">
        <v>6</v>
      </c>
      <c r="N16" s="18">
        <v>5.5416570516387598E-2</v>
      </c>
      <c r="O16" s="18">
        <v>6.1622197804933601E-3</v>
      </c>
      <c r="P16" s="17">
        <v>4</v>
      </c>
      <c r="Q16" s="27">
        <v>1</v>
      </c>
      <c r="R16" s="27">
        <v>9</v>
      </c>
    </row>
    <row r="17" spans="1:18" ht="17.399999999999999" x14ac:dyDescent="0.25">
      <c r="A17" s="16" t="s">
        <v>1466</v>
      </c>
      <c r="B17" s="28">
        <v>4585.7521999999999</v>
      </c>
      <c r="C17" s="17">
        <v>16</v>
      </c>
      <c r="D17" s="18">
        <v>1.2196542930830701E-3</v>
      </c>
      <c r="E17" s="18">
        <v>0.42094783643578998</v>
      </c>
      <c r="F17" s="17">
        <v>1</v>
      </c>
      <c r="G17" s="17">
        <v>341694.894740441</v>
      </c>
      <c r="H17" s="17">
        <v>6</v>
      </c>
      <c r="I17" s="18">
        <v>3.6819324582776501E-2</v>
      </c>
      <c r="J17" s="18">
        <v>-2.2296507897049501E-2</v>
      </c>
      <c r="K17" s="17">
        <v>13</v>
      </c>
      <c r="L17" s="17">
        <v>346280.64694044099</v>
      </c>
      <c r="M17" s="17">
        <v>8</v>
      </c>
      <c r="N17" s="18">
        <v>2.65548718406378E-2</v>
      </c>
      <c r="O17" s="18">
        <v>-1.4879178225970501E-2</v>
      </c>
      <c r="P17" s="17">
        <v>13</v>
      </c>
      <c r="Q17" s="27">
        <v>0.1</v>
      </c>
      <c r="R17" s="27">
        <v>9.9</v>
      </c>
    </row>
    <row r="18" spans="1:18" ht="17.399999999999999" x14ac:dyDescent="0.25">
      <c r="A18" s="16" t="s">
        <v>1467</v>
      </c>
      <c r="B18" s="28">
        <v>7053.6674999999996</v>
      </c>
      <c r="C18" s="17">
        <v>15</v>
      </c>
      <c r="D18" s="18">
        <v>1.87603592020422E-3</v>
      </c>
      <c r="E18" s="18">
        <v>-0.27494484865096502</v>
      </c>
      <c r="F18" s="17">
        <v>13</v>
      </c>
      <c r="G18" s="17">
        <v>99761.381277925204</v>
      </c>
      <c r="H18" s="17">
        <v>15</v>
      </c>
      <c r="I18" s="18">
        <v>1.0749785070357201E-2</v>
      </c>
      <c r="J18" s="18">
        <v>1.9708675458346599E-2</v>
      </c>
      <c r="K18" s="17">
        <v>9</v>
      </c>
      <c r="L18" s="17">
        <v>106815.048777925</v>
      </c>
      <c r="M18" s="17">
        <v>15</v>
      </c>
      <c r="N18" s="18">
        <v>8.1912170258742201E-3</v>
      </c>
      <c r="O18" s="18">
        <v>-2.65794514789885E-3</v>
      </c>
      <c r="P18" s="17">
        <v>8</v>
      </c>
      <c r="Q18" s="27">
        <v>0.7</v>
      </c>
      <c r="R18" s="27">
        <v>9.3000000000000007</v>
      </c>
    </row>
    <row r="19" spans="1:18" ht="17.399999999999999" x14ac:dyDescent="0.25">
      <c r="A19" s="16" t="s">
        <v>1468</v>
      </c>
      <c r="B19" s="28">
        <v>89909.773199999996</v>
      </c>
      <c r="C19" s="17">
        <v>9</v>
      </c>
      <c r="D19" s="18">
        <v>2.3912945159467E-2</v>
      </c>
      <c r="E19" s="18">
        <v>0.140132013772754</v>
      </c>
      <c r="F19" s="17">
        <v>3</v>
      </c>
      <c r="G19" s="17">
        <v>106377.806664381</v>
      </c>
      <c r="H19" s="17">
        <v>14</v>
      </c>
      <c r="I19" s="18">
        <v>1.14627378174759E-2</v>
      </c>
      <c r="J19" s="18">
        <v>-0.102239126646183</v>
      </c>
      <c r="K19" s="17">
        <v>14</v>
      </c>
      <c r="L19" s="17">
        <v>196287.579864381</v>
      </c>
      <c r="M19" s="17">
        <v>14</v>
      </c>
      <c r="N19" s="18">
        <v>1.50525060330736E-2</v>
      </c>
      <c r="O19" s="18">
        <v>4.4008733406393202E-3</v>
      </c>
      <c r="P19" s="17">
        <v>6</v>
      </c>
      <c r="Q19" s="27">
        <v>4.5999999999999996</v>
      </c>
      <c r="R19" s="27">
        <v>5.4</v>
      </c>
    </row>
    <row r="20" spans="1:18" ht="17.399999999999999" x14ac:dyDescent="0.25">
      <c r="A20" s="16" t="s">
        <v>1412</v>
      </c>
      <c r="B20" s="28">
        <v>17098.773099999999</v>
      </c>
      <c r="C20" s="17">
        <v>14</v>
      </c>
      <c r="D20" s="18">
        <v>4.5476927466486898E-3</v>
      </c>
      <c r="E20" s="18">
        <v>-0.49990245935844102</v>
      </c>
      <c r="F20" s="17">
        <v>16</v>
      </c>
      <c r="G20" s="17">
        <v>179758.23889039701</v>
      </c>
      <c r="H20" s="17">
        <v>12</v>
      </c>
      <c r="I20" s="18">
        <v>1.9369844402157201E-2</v>
      </c>
      <c r="J20" s="18">
        <v>0.10911100322082599</v>
      </c>
      <c r="K20" s="17">
        <v>4</v>
      </c>
      <c r="L20" s="17">
        <v>196857.011990397</v>
      </c>
      <c r="M20" s="17">
        <v>13</v>
      </c>
      <c r="N20" s="18">
        <v>1.50961734954682E-2</v>
      </c>
      <c r="O20" s="18">
        <v>-6.4463828321419401E-3</v>
      </c>
      <c r="P20" s="17">
        <v>10</v>
      </c>
      <c r="Q20" s="27">
        <v>0.9</v>
      </c>
      <c r="R20" s="27">
        <v>9.1</v>
      </c>
    </row>
    <row r="21" spans="1:18" ht="17.399999999999999" x14ac:dyDescent="0.25">
      <c r="A21" s="16" t="s">
        <v>1413</v>
      </c>
      <c r="B21" s="28">
        <v>1837.8568</v>
      </c>
      <c r="C21" s="17">
        <v>17</v>
      </c>
      <c r="D21" s="18">
        <v>4.8880747114767996E-4</v>
      </c>
      <c r="E21" s="18">
        <v>-0.66084642645636504</v>
      </c>
      <c r="F21" s="17">
        <v>17</v>
      </c>
      <c r="G21" s="17">
        <v>10079.8204422278</v>
      </c>
      <c r="H21" s="17">
        <v>17</v>
      </c>
      <c r="I21" s="18">
        <v>1.08615079215746E-3</v>
      </c>
      <c r="J21" s="18">
        <v>0.43652236898902402</v>
      </c>
      <c r="K21" s="17">
        <v>2</v>
      </c>
      <c r="L21" s="17">
        <v>11917.677242227801</v>
      </c>
      <c r="M21" s="17">
        <v>17</v>
      </c>
      <c r="N21" s="18">
        <v>9.1391879564056797E-4</v>
      </c>
      <c r="O21" s="18">
        <v>-6.1962114691125302E-3</v>
      </c>
      <c r="P21" s="17">
        <v>9</v>
      </c>
      <c r="Q21" s="27">
        <v>1.5</v>
      </c>
      <c r="R21" s="27">
        <v>8.5</v>
      </c>
    </row>
    <row r="23" spans="1:18" ht="22.2" x14ac:dyDescent="0.3">
      <c r="A23" s="133" t="s">
        <v>1483</v>
      </c>
      <c r="B23" s="133"/>
      <c r="C23" s="133"/>
      <c r="D23" s="133"/>
      <c r="E23" s="133"/>
      <c r="F23" s="133"/>
      <c r="G23" s="133"/>
      <c r="H23" s="133"/>
      <c r="I23" s="133"/>
      <c r="J23" s="133"/>
      <c r="K23" s="133"/>
      <c r="L23" s="133"/>
      <c r="M23" s="133"/>
      <c r="N23" s="133"/>
      <c r="O23" s="133"/>
      <c r="P23" s="133"/>
      <c r="Q23" s="22"/>
      <c r="R23" s="22"/>
    </row>
    <row r="24" spans="1:18" ht="17.399999999999999" x14ac:dyDescent="0.25">
      <c r="A24" s="132" t="s">
        <v>1389</v>
      </c>
      <c r="B24" s="131" t="s">
        <v>1484</v>
      </c>
      <c r="C24" s="131"/>
      <c r="D24" s="131"/>
      <c r="E24" s="131" t="s">
        <v>1472</v>
      </c>
      <c r="F24" s="131"/>
      <c r="G24" s="131" t="s">
        <v>1485</v>
      </c>
      <c r="H24" s="131"/>
      <c r="I24" s="131"/>
      <c r="J24" s="131" t="s">
        <v>1474</v>
      </c>
      <c r="K24" s="131"/>
      <c r="L24" s="131" t="s">
        <v>1486</v>
      </c>
      <c r="M24" s="131"/>
      <c r="N24" s="131"/>
      <c r="O24" s="131" t="s">
        <v>1476</v>
      </c>
      <c r="P24" s="131"/>
      <c r="Q24" s="131" t="s">
        <v>1477</v>
      </c>
      <c r="R24" s="131"/>
    </row>
    <row r="25" spans="1:18" ht="52.2" x14ac:dyDescent="0.25">
      <c r="A25" s="132"/>
      <c r="B25" s="24" t="s">
        <v>1487</v>
      </c>
      <c r="C25" s="24" t="s">
        <v>1394</v>
      </c>
      <c r="D25" s="24" t="s">
        <v>1488</v>
      </c>
      <c r="E25" s="24" t="s">
        <v>1395</v>
      </c>
      <c r="F25" s="24" t="s">
        <v>1480</v>
      </c>
      <c r="G25" s="24" t="s">
        <v>1487</v>
      </c>
      <c r="H25" s="24" t="s">
        <v>1394</v>
      </c>
      <c r="I25" s="24" t="s">
        <v>1479</v>
      </c>
      <c r="J25" s="24" t="s">
        <v>1395</v>
      </c>
      <c r="K25" s="24" t="s">
        <v>1396</v>
      </c>
      <c r="L25" s="24" t="s">
        <v>1487</v>
      </c>
      <c r="M25" s="24" t="s">
        <v>1394</v>
      </c>
      <c r="N25" s="24" t="s">
        <v>1479</v>
      </c>
      <c r="O25" s="24" t="s">
        <v>1395</v>
      </c>
      <c r="P25" s="24" t="s">
        <v>1396</v>
      </c>
      <c r="Q25" s="131"/>
      <c r="R25" s="131"/>
    </row>
    <row r="26" spans="1:18" ht="17.399999999999999" x14ac:dyDescent="0.25">
      <c r="A26" s="23" t="s">
        <v>1414</v>
      </c>
      <c r="B26" s="25">
        <v>3759878.7017000001</v>
      </c>
      <c r="C26" s="23"/>
      <c r="D26" s="11"/>
      <c r="E26" s="26">
        <v>-6.4169263670639007E-2</v>
      </c>
      <c r="F26" s="23"/>
      <c r="G26" s="25">
        <v>9280314.0365122203</v>
      </c>
      <c r="H26" s="23"/>
      <c r="I26" s="11"/>
      <c r="J26" s="11">
        <v>9.6200862932718199E-3</v>
      </c>
      <c r="K26" s="23"/>
      <c r="L26" s="25">
        <v>13040192.7382122</v>
      </c>
      <c r="M26" s="23"/>
      <c r="N26" s="11"/>
      <c r="O26" s="11">
        <v>-8.99143767123123E-3</v>
      </c>
      <c r="P26" s="23"/>
      <c r="Q26" s="27">
        <v>2.9</v>
      </c>
      <c r="R26" s="27">
        <v>7.1</v>
      </c>
    </row>
    <row r="27" spans="1:18" ht="17.399999999999999" x14ac:dyDescent="0.25">
      <c r="A27" s="16" t="s">
        <v>1481</v>
      </c>
      <c r="B27" s="28">
        <v>1235760.7239000001</v>
      </c>
      <c r="C27" s="17">
        <v>1</v>
      </c>
      <c r="D27" s="18">
        <v>0.32867036996200399</v>
      </c>
      <c r="E27" s="18">
        <v>-0.10300306226304699</v>
      </c>
      <c r="F27" s="17">
        <v>9</v>
      </c>
      <c r="G27" s="17">
        <v>2692207.4545736001</v>
      </c>
      <c r="H27" s="17">
        <v>1</v>
      </c>
      <c r="I27" s="18">
        <v>0.29009874493270899</v>
      </c>
      <c r="J27" s="18">
        <v>2.7961359190029601E-2</v>
      </c>
      <c r="K27" s="17">
        <v>7</v>
      </c>
      <c r="L27" s="17">
        <v>3927968.1784736002</v>
      </c>
      <c r="M27" s="17">
        <v>1</v>
      </c>
      <c r="N27" s="18">
        <v>0.30122010136884803</v>
      </c>
      <c r="O27" s="18">
        <v>-1.73906723884601E-2</v>
      </c>
      <c r="P27" s="17">
        <v>15</v>
      </c>
      <c r="Q27" s="27">
        <v>3.1</v>
      </c>
      <c r="R27" s="27">
        <v>6.9</v>
      </c>
    </row>
    <row r="28" spans="1:18" ht="17.399999999999999" x14ac:dyDescent="0.25">
      <c r="A28" s="16" t="s">
        <v>1455</v>
      </c>
      <c r="B28" s="28">
        <v>102904.6127</v>
      </c>
      <c r="C28" s="17">
        <v>8</v>
      </c>
      <c r="D28" s="18">
        <v>2.7369130991771701E-2</v>
      </c>
      <c r="E28" s="18">
        <v>-0.19022094415034499</v>
      </c>
      <c r="F28" s="17">
        <v>12</v>
      </c>
      <c r="G28" s="17">
        <v>181021.501366037</v>
      </c>
      <c r="H28" s="17">
        <v>11</v>
      </c>
      <c r="I28" s="18">
        <v>1.9505967217685799E-2</v>
      </c>
      <c r="J28" s="18">
        <v>0.13232343549754899</v>
      </c>
      <c r="K28" s="17">
        <v>3</v>
      </c>
      <c r="L28" s="17">
        <v>283926.114066037</v>
      </c>
      <c r="M28" s="17">
        <v>11</v>
      </c>
      <c r="N28" s="18">
        <v>2.1773153186151601E-2</v>
      </c>
      <c r="O28" s="18">
        <v>-7.1250970811405096E-3</v>
      </c>
      <c r="P28" s="17">
        <v>11</v>
      </c>
      <c r="Q28" s="27">
        <v>3.6</v>
      </c>
      <c r="R28" s="27">
        <v>6.4</v>
      </c>
    </row>
    <row r="29" spans="1:18" ht="17.399999999999999" x14ac:dyDescent="0.25">
      <c r="A29" s="16" t="s">
        <v>1456</v>
      </c>
      <c r="B29" s="28">
        <v>23109.6486</v>
      </c>
      <c r="C29" s="17">
        <v>13</v>
      </c>
      <c r="D29" s="18">
        <v>6.1463814217068103E-3</v>
      </c>
      <c r="E29" s="18">
        <v>-7.5817978611383494E-2</v>
      </c>
      <c r="F29" s="17">
        <v>8</v>
      </c>
      <c r="G29" s="17">
        <v>254333.08866537799</v>
      </c>
      <c r="H29" s="17">
        <v>8</v>
      </c>
      <c r="I29" s="18">
        <v>2.74056554190663E-2</v>
      </c>
      <c r="J29" s="18">
        <v>2.0789679342560801E-2</v>
      </c>
      <c r="K29" s="17">
        <v>8</v>
      </c>
      <c r="L29" s="17">
        <v>277442.737265378</v>
      </c>
      <c r="M29" s="17">
        <v>12</v>
      </c>
      <c r="N29" s="18">
        <v>2.1275969062357201E-2</v>
      </c>
      <c r="O29" s="18">
        <v>1.2656114640499099E-2</v>
      </c>
      <c r="P29" s="17">
        <v>2</v>
      </c>
      <c r="Q29" s="27">
        <v>0.8</v>
      </c>
      <c r="R29" s="27">
        <v>9.1999999999999993</v>
      </c>
    </row>
    <row r="30" spans="1:18" ht="17.399999999999999" x14ac:dyDescent="0.25">
      <c r="A30" s="16" t="s">
        <v>1457</v>
      </c>
      <c r="B30" s="28">
        <v>394890.63959999999</v>
      </c>
      <c r="C30" s="17">
        <v>4</v>
      </c>
      <c r="D30" s="18">
        <v>0.105027494483121</v>
      </c>
      <c r="E30" s="18">
        <v>7.1773935802923197E-2</v>
      </c>
      <c r="F30" s="17">
        <v>5</v>
      </c>
      <c r="G30" s="17">
        <v>300888.63949558203</v>
      </c>
      <c r="H30" s="17">
        <v>7</v>
      </c>
      <c r="I30" s="18">
        <v>3.2422247599787499E-2</v>
      </c>
      <c r="J30" s="18">
        <v>-0.12837505658989401</v>
      </c>
      <c r="K30" s="17">
        <v>15</v>
      </c>
      <c r="L30" s="17">
        <v>695779.27909558197</v>
      </c>
      <c r="M30" s="17">
        <v>7</v>
      </c>
      <c r="N30" s="18">
        <v>5.3356518041080103E-2</v>
      </c>
      <c r="O30" s="18">
        <v>-1.28190233221375E-2</v>
      </c>
      <c r="P30" s="17">
        <v>12</v>
      </c>
      <c r="Q30" s="27">
        <v>5.7</v>
      </c>
      <c r="R30" s="27">
        <v>4.3</v>
      </c>
    </row>
    <row r="31" spans="1:18" ht="17.399999999999999" x14ac:dyDescent="0.25">
      <c r="A31" s="16" t="s">
        <v>1458</v>
      </c>
      <c r="B31" s="28">
        <v>500108.94349999999</v>
      </c>
      <c r="C31" s="17">
        <v>3</v>
      </c>
      <c r="D31" s="18">
        <v>0.13301198873088099</v>
      </c>
      <c r="E31" s="18">
        <v>-0.15662903801379699</v>
      </c>
      <c r="F31" s="17">
        <v>11</v>
      </c>
      <c r="G31" s="17">
        <v>2566987.1037340001</v>
      </c>
      <c r="H31" s="17">
        <v>2</v>
      </c>
      <c r="I31" s="18">
        <v>0.276605629252902</v>
      </c>
      <c r="J31" s="18">
        <v>6.6869051603619702E-3</v>
      </c>
      <c r="K31" s="17">
        <v>12</v>
      </c>
      <c r="L31" s="17">
        <v>3067096.0472340002</v>
      </c>
      <c r="M31" s="17">
        <v>2</v>
      </c>
      <c r="N31" s="18">
        <v>0.23520327565760299</v>
      </c>
      <c r="O31" s="18">
        <v>-1.7363439272760399E-2</v>
      </c>
      <c r="P31" s="17">
        <v>14</v>
      </c>
      <c r="Q31" s="27">
        <v>1.6</v>
      </c>
      <c r="R31" s="27">
        <v>8.4</v>
      </c>
    </row>
    <row r="32" spans="1:18" ht="17.399999999999999" x14ac:dyDescent="0.25">
      <c r="A32" s="16" t="s">
        <v>1459</v>
      </c>
      <c r="B32" s="28">
        <v>30497.603599999999</v>
      </c>
      <c r="C32" s="17">
        <v>12</v>
      </c>
      <c r="D32" s="18">
        <v>8.1113264601357302E-3</v>
      </c>
      <c r="E32" s="18">
        <v>-0.478799336305269</v>
      </c>
      <c r="F32" s="17">
        <v>15</v>
      </c>
      <c r="G32" s="17">
        <v>58156.4289767874</v>
      </c>
      <c r="H32" s="17">
        <v>16</v>
      </c>
      <c r="I32" s="18">
        <v>6.26664450663828E-3</v>
      </c>
      <c r="J32" s="18">
        <v>0.64197312367356796</v>
      </c>
      <c r="K32" s="17">
        <v>1</v>
      </c>
      <c r="L32" s="17">
        <v>88654.032576787402</v>
      </c>
      <c r="M32" s="17">
        <v>16</v>
      </c>
      <c r="N32" s="18">
        <v>6.7985216443159496E-3</v>
      </c>
      <c r="O32" s="18">
        <v>-5.7251628905502401E-2</v>
      </c>
      <c r="P32" s="17">
        <v>17</v>
      </c>
      <c r="Q32" s="27">
        <v>3.4</v>
      </c>
      <c r="R32" s="27">
        <v>6.6</v>
      </c>
    </row>
    <row r="33" spans="1:18" ht="17.399999999999999" x14ac:dyDescent="0.25">
      <c r="A33" s="16" t="s">
        <v>1460</v>
      </c>
      <c r="B33" s="28">
        <v>130877.7482</v>
      </c>
      <c r="C33" s="17">
        <v>7</v>
      </c>
      <c r="D33" s="18">
        <v>3.4809034701258998E-2</v>
      </c>
      <c r="E33" s="18">
        <v>-0.148460141944976</v>
      </c>
      <c r="F33" s="17">
        <v>10</v>
      </c>
      <c r="G33" s="17">
        <v>634415.77919803897</v>
      </c>
      <c r="H33" s="17">
        <v>5</v>
      </c>
      <c r="I33" s="18">
        <v>6.8361455948797695E-2</v>
      </c>
      <c r="J33" s="18">
        <v>3.6530144779669101E-2</v>
      </c>
      <c r="K33" s="17">
        <v>6</v>
      </c>
      <c r="L33" s="17">
        <v>765293.527398039</v>
      </c>
      <c r="M33" s="17">
        <v>4</v>
      </c>
      <c r="N33" s="18">
        <v>5.8687286511913898E-2</v>
      </c>
      <c r="O33" s="18">
        <v>2.38157429391328E-3</v>
      </c>
      <c r="P33" s="17">
        <v>7</v>
      </c>
      <c r="Q33" s="27">
        <v>1.7</v>
      </c>
      <c r="R33" s="27">
        <v>8.3000000000000007</v>
      </c>
    </row>
    <row r="34" spans="1:18" ht="17.399999999999999" x14ac:dyDescent="0.25">
      <c r="A34" s="16" t="s">
        <v>1461</v>
      </c>
      <c r="B34" s="28">
        <v>173194.31719999999</v>
      </c>
      <c r="C34" s="17">
        <v>6</v>
      </c>
      <c r="D34" s="18">
        <v>4.6063804431162002E-2</v>
      </c>
      <c r="E34" s="18">
        <v>0.13164917815359001</v>
      </c>
      <c r="F34" s="17">
        <v>4</v>
      </c>
      <c r="G34" s="17">
        <v>121388.485023503</v>
      </c>
      <c r="H34" s="17">
        <v>13</v>
      </c>
      <c r="I34" s="18">
        <v>1.3080213077479501E-2</v>
      </c>
      <c r="J34" s="18">
        <v>-0.18837421441003699</v>
      </c>
      <c r="K34" s="17">
        <v>16</v>
      </c>
      <c r="L34" s="17">
        <v>294582.80222350301</v>
      </c>
      <c r="M34" s="17">
        <v>10</v>
      </c>
      <c r="N34" s="18">
        <v>2.2590371794143398E-2</v>
      </c>
      <c r="O34" s="18">
        <v>-2.3078067785356801E-2</v>
      </c>
      <c r="P34" s="17">
        <v>16</v>
      </c>
      <c r="Q34" s="27">
        <v>5.9</v>
      </c>
      <c r="R34" s="27">
        <v>4.0999999999999996</v>
      </c>
    </row>
    <row r="35" spans="1:18" ht="17.399999999999999" x14ac:dyDescent="0.25">
      <c r="A35" s="16" t="s">
        <v>1462</v>
      </c>
      <c r="B35" s="28">
        <v>333204.11499999999</v>
      </c>
      <c r="C35" s="17">
        <v>5</v>
      </c>
      <c r="D35" s="18">
        <v>8.8620974620629206E-2</v>
      </c>
      <c r="E35" s="18">
        <v>3.2106897939785401E-3</v>
      </c>
      <c r="F35" s="17">
        <v>6</v>
      </c>
      <c r="G35" s="17">
        <v>645692.17038672499</v>
      </c>
      <c r="H35" s="17">
        <v>4</v>
      </c>
      <c r="I35" s="18">
        <v>6.9576543190923407E-2</v>
      </c>
      <c r="J35" s="18">
        <v>1.68394646241956E-2</v>
      </c>
      <c r="K35" s="17">
        <v>10</v>
      </c>
      <c r="L35" s="17">
        <v>978896.28538672498</v>
      </c>
      <c r="M35" s="17">
        <v>3</v>
      </c>
      <c r="N35" s="18">
        <v>7.5067624002076699E-2</v>
      </c>
      <c r="O35" s="18">
        <v>1.70193738913045E-2</v>
      </c>
      <c r="P35" s="17">
        <v>1</v>
      </c>
      <c r="Q35" s="27">
        <v>3.4</v>
      </c>
      <c r="R35" s="27">
        <v>6.6</v>
      </c>
    </row>
    <row r="36" spans="1:18" ht="17.399999999999999" x14ac:dyDescent="0.25">
      <c r="A36" s="16" t="s">
        <v>1463</v>
      </c>
      <c r="B36" s="28">
        <v>576558.94830000005</v>
      </c>
      <c r="C36" s="17">
        <v>2</v>
      </c>
      <c r="D36" s="18">
        <v>0.15334509276570901</v>
      </c>
      <c r="E36" s="18">
        <v>0.14134552109343301</v>
      </c>
      <c r="F36" s="17">
        <v>2</v>
      </c>
      <c r="G36" s="17">
        <v>185415.15261049199</v>
      </c>
      <c r="H36" s="17">
        <v>10</v>
      </c>
      <c r="I36" s="18">
        <v>1.9979404994378398E-2</v>
      </c>
      <c r="J36" s="18">
        <v>-0.263332260741653</v>
      </c>
      <c r="K36" s="17">
        <v>17</v>
      </c>
      <c r="L36" s="17">
        <v>761974.10091049201</v>
      </c>
      <c r="M36" s="17">
        <v>5</v>
      </c>
      <c r="N36" s="18">
        <v>5.84327330283737E-2</v>
      </c>
      <c r="O36" s="18">
        <v>9.2228447925071198E-3</v>
      </c>
      <c r="P36" s="17">
        <v>3</v>
      </c>
      <c r="Q36" s="27">
        <v>7.6</v>
      </c>
      <c r="R36" s="27">
        <v>2.4</v>
      </c>
    </row>
    <row r="37" spans="1:18" ht="17.399999999999999" x14ac:dyDescent="0.25">
      <c r="A37" s="16" t="s">
        <v>1464</v>
      </c>
      <c r="B37" s="28">
        <v>68231.573900000003</v>
      </c>
      <c r="C37" s="17">
        <v>11</v>
      </c>
      <c r="D37" s="18">
        <v>1.81472806208215E-2</v>
      </c>
      <c r="E37" s="18">
        <v>-3.1864989659214402E-2</v>
      </c>
      <c r="F37" s="17">
        <v>7</v>
      </c>
      <c r="G37" s="17">
        <v>249547.33444228099</v>
      </c>
      <c r="H37" s="17">
        <v>9</v>
      </c>
      <c r="I37" s="18">
        <v>2.68899665960083E-2</v>
      </c>
      <c r="J37" s="18">
        <v>1.3033518371744299E-2</v>
      </c>
      <c r="K37" s="17">
        <v>11</v>
      </c>
      <c r="L37" s="17">
        <v>317778.90834228101</v>
      </c>
      <c r="M37" s="17">
        <v>9</v>
      </c>
      <c r="N37" s="18">
        <v>2.4369187996054701E-2</v>
      </c>
      <c r="O37" s="18">
        <v>5.5912657564036704E-3</v>
      </c>
      <c r="P37" s="17">
        <v>5</v>
      </c>
      <c r="Q37" s="27">
        <v>2.1</v>
      </c>
      <c r="R37" s="27">
        <v>7.9</v>
      </c>
    </row>
    <row r="38" spans="1:18" ht="17.399999999999999" x14ac:dyDescent="0.25">
      <c r="A38" s="16" t="s">
        <v>1465</v>
      </c>
      <c r="B38" s="28">
        <v>70054.004400000005</v>
      </c>
      <c r="C38" s="17">
        <v>10</v>
      </c>
      <c r="D38" s="18">
        <v>1.8631985220248101E-2</v>
      </c>
      <c r="E38" s="18">
        <v>-0.42605679019659198</v>
      </c>
      <c r="F38" s="17">
        <v>14</v>
      </c>
      <c r="G38" s="17">
        <v>652588.75602442201</v>
      </c>
      <c r="H38" s="17">
        <v>3</v>
      </c>
      <c r="I38" s="18">
        <v>7.0319684598699403E-2</v>
      </c>
      <c r="J38" s="18">
        <v>8.2112378890997206E-2</v>
      </c>
      <c r="K38" s="17">
        <v>5</v>
      </c>
      <c r="L38" s="17">
        <v>722642.76042442198</v>
      </c>
      <c r="M38" s="17">
        <v>6</v>
      </c>
      <c r="N38" s="18">
        <v>5.5416570516387598E-2</v>
      </c>
      <c r="O38" s="18">
        <v>6.1622197804933601E-3</v>
      </c>
      <c r="P38" s="17">
        <v>4</v>
      </c>
      <c r="Q38" s="27">
        <v>1</v>
      </c>
      <c r="R38" s="27">
        <v>9</v>
      </c>
    </row>
    <row r="39" spans="1:18" ht="17.399999999999999" x14ac:dyDescent="0.25">
      <c r="A39" s="16" t="s">
        <v>1466</v>
      </c>
      <c r="B39" s="28">
        <v>4585.7521999999999</v>
      </c>
      <c r="C39" s="17">
        <v>16</v>
      </c>
      <c r="D39" s="18">
        <v>1.2196542930830701E-3</v>
      </c>
      <c r="E39" s="18">
        <v>0.42094783643578998</v>
      </c>
      <c r="F39" s="17">
        <v>1</v>
      </c>
      <c r="G39" s="17">
        <v>341694.894740441</v>
      </c>
      <c r="H39" s="17">
        <v>6</v>
      </c>
      <c r="I39" s="18">
        <v>3.6819324582776501E-2</v>
      </c>
      <c r="J39" s="18">
        <v>-2.2296507897049501E-2</v>
      </c>
      <c r="K39" s="17">
        <v>13</v>
      </c>
      <c r="L39" s="17">
        <v>346280.64694044099</v>
      </c>
      <c r="M39" s="17">
        <v>8</v>
      </c>
      <c r="N39" s="18">
        <v>2.65548718406378E-2</v>
      </c>
      <c r="O39" s="18">
        <v>-1.4879178225970501E-2</v>
      </c>
      <c r="P39" s="17">
        <v>13</v>
      </c>
      <c r="Q39" s="27">
        <v>0.1</v>
      </c>
      <c r="R39" s="27">
        <v>9.9</v>
      </c>
    </row>
    <row r="40" spans="1:18" ht="17.399999999999999" x14ac:dyDescent="0.25">
      <c r="A40" s="16" t="s">
        <v>1467</v>
      </c>
      <c r="B40" s="28">
        <v>7053.6674999999996</v>
      </c>
      <c r="C40" s="17">
        <v>15</v>
      </c>
      <c r="D40" s="18">
        <v>1.87603592020422E-3</v>
      </c>
      <c r="E40" s="18">
        <v>-0.27494484865096502</v>
      </c>
      <c r="F40" s="17">
        <v>13</v>
      </c>
      <c r="G40" s="17">
        <v>99761.381277925204</v>
      </c>
      <c r="H40" s="17">
        <v>15</v>
      </c>
      <c r="I40" s="18">
        <v>1.0749785070357201E-2</v>
      </c>
      <c r="J40" s="18">
        <v>1.9708675458346599E-2</v>
      </c>
      <c r="K40" s="17">
        <v>9</v>
      </c>
      <c r="L40" s="17">
        <v>106815.048777925</v>
      </c>
      <c r="M40" s="17">
        <v>15</v>
      </c>
      <c r="N40" s="18">
        <v>8.1912170258742201E-3</v>
      </c>
      <c r="O40" s="18">
        <v>-2.65794514789885E-3</v>
      </c>
      <c r="P40" s="17">
        <v>8</v>
      </c>
      <c r="Q40" s="27">
        <v>0.7</v>
      </c>
      <c r="R40" s="27">
        <v>9.3000000000000007</v>
      </c>
    </row>
    <row r="41" spans="1:18" ht="17.399999999999999" x14ac:dyDescent="0.25">
      <c r="A41" s="16" t="s">
        <v>1468</v>
      </c>
      <c r="B41" s="28">
        <v>89909.773199999996</v>
      </c>
      <c r="C41" s="17">
        <v>9</v>
      </c>
      <c r="D41" s="18">
        <v>2.3912945159467E-2</v>
      </c>
      <c r="E41" s="18">
        <v>0.140132013772754</v>
      </c>
      <c r="F41" s="17">
        <v>3</v>
      </c>
      <c r="G41" s="17">
        <v>106377.806664381</v>
      </c>
      <c r="H41" s="17">
        <v>14</v>
      </c>
      <c r="I41" s="18">
        <v>1.14627378174759E-2</v>
      </c>
      <c r="J41" s="18">
        <v>-0.102239126646183</v>
      </c>
      <c r="K41" s="17">
        <v>14</v>
      </c>
      <c r="L41" s="17">
        <v>196287.579864381</v>
      </c>
      <c r="M41" s="17">
        <v>14</v>
      </c>
      <c r="N41" s="18">
        <v>1.50525060330736E-2</v>
      </c>
      <c r="O41" s="18">
        <v>4.4008733406393202E-3</v>
      </c>
      <c r="P41" s="17">
        <v>6</v>
      </c>
      <c r="Q41" s="27">
        <v>4.5999999999999996</v>
      </c>
      <c r="R41" s="27">
        <v>5.4</v>
      </c>
    </row>
    <row r="42" spans="1:18" ht="17.399999999999999" x14ac:dyDescent="0.25">
      <c r="A42" s="16" t="s">
        <v>1412</v>
      </c>
      <c r="B42" s="28">
        <v>17098.773099999999</v>
      </c>
      <c r="C42" s="17">
        <v>14</v>
      </c>
      <c r="D42" s="18">
        <v>4.5476927466486898E-3</v>
      </c>
      <c r="E42" s="18">
        <v>-0.49990245935844102</v>
      </c>
      <c r="F42" s="17">
        <v>16</v>
      </c>
      <c r="G42" s="17">
        <v>179758.23889039701</v>
      </c>
      <c r="H42" s="17">
        <v>12</v>
      </c>
      <c r="I42" s="18">
        <v>1.9369844402157201E-2</v>
      </c>
      <c r="J42" s="18">
        <v>0.10911100322082599</v>
      </c>
      <c r="K42" s="17">
        <v>4</v>
      </c>
      <c r="L42" s="17">
        <v>196857.011990397</v>
      </c>
      <c r="M42" s="17">
        <v>13</v>
      </c>
      <c r="N42" s="18">
        <v>1.50961734954682E-2</v>
      </c>
      <c r="O42" s="18">
        <v>-6.4463828321419401E-3</v>
      </c>
      <c r="P42" s="17">
        <v>10</v>
      </c>
      <c r="Q42" s="27">
        <v>0.9</v>
      </c>
      <c r="R42" s="27">
        <v>9.1</v>
      </c>
    </row>
    <row r="43" spans="1:18" ht="17.399999999999999" x14ac:dyDescent="0.25">
      <c r="A43" s="16" t="s">
        <v>1413</v>
      </c>
      <c r="B43" s="28">
        <v>1837.8568</v>
      </c>
      <c r="C43" s="17">
        <v>17</v>
      </c>
      <c r="D43" s="18">
        <v>4.8880747114767996E-4</v>
      </c>
      <c r="E43" s="18">
        <v>-0.66084642645636504</v>
      </c>
      <c r="F43" s="17">
        <v>17</v>
      </c>
      <c r="G43" s="17">
        <v>10079.8204422278</v>
      </c>
      <c r="H43" s="17">
        <v>17</v>
      </c>
      <c r="I43" s="18">
        <v>1.08615079215746E-3</v>
      </c>
      <c r="J43" s="18">
        <v>0.43652236898902402</v>
      </c>
      <c r="K43" s="17">
        <v>2</v>
      </c>
      <c r="L43" s="17">
        <v>11917.677242227801</v>
      </c>
      <c r="M43" s="17">
        <v>17</v>
      </c>
      <c r="N43" s="18">
        <v>9.1391879564056797E-4</v>
      </c>
      <c r="O43" s="18">
        <v>-6.1962114691125302E-3</v>
      </c>
      <c r="P43" s="17">
        <v>9</v>
      </c>
      <c r="Q43" s="27">
        <v>1.5</v>
      </c>
      <c r="R43" s="27">
        <v>8.5</v>
      </c>
    </row>
    <row r="47" spans="1:18" x14ac:dyDescent="0.25">
      <c r="E47" s="136" t="s">
        <v>1502</v>
      </c>
    </row>
  </sheetData>
  <mergeCells count="18">
    <mergeCell ref="Q2:R3"/>
    <mergeCell ref="Q24:R25"/>
    <mergeCell ref="A23:P23"/>
    <mergeCell ref="B24:D24"/>
    <mergeCell ref="E24:F24"/>
    <mergeCell ref="G24:I24"/>
    <mergeCell ref="J24:K24"/>
    <mergeCell ref="L24:N24"/>
    <mergeCell ref="O24:P24"/>
    <mergeCell ref="A24:A25"/>
    <mergeCell ref="A1:P1"/>
    <mergeCell ref="B2:D2"/>
    <mergeCell ref="E2:F2"/>
    <mergeCell ref="G2:I2"/>
    <mergeCell ref="J2:K2"/>
    <mergeCell ref="L2:N2"/>
    <mergeCell ref="O2:P2"/>
    <mergeCell ref="A2:A3"/>
  </mergeCells>
  <phoneticPr fontId="26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4"/>
  <sheetViews>
    <sheetView topLeftCell="A13" workbookViewId="0">
      <selection activeCell="G24" sqref="G24"/>
    </sheetView>
  </sheetViews>
  <sheetFormatPr defaultColWidth="8.88671875" defaultRowHeight="14.4" x14ac:dyDescent="0.25"/>
  <cols>
    <col min="3" max="3" width="8" customWidth="1"/>
    <col min="6" max="6" width="7.6640625" customWidth="1"/>
    <col min="7" max="7" width="12.21875" customWidth="1"/>
    <col min="8" max="8" width="7.88671875" customWidth="1"/>
    <col min="10" max="10" width="10" customWidth="1"/>
    <col min="11" max="11" width="7.88671875" customWidth="1"/>
    <col min="12" max="12" width="12.5546875" customWidth="1"/>
    <col min="13" max="13" width="7.77734375" customWidth="1"/>
    <col min="17" max="17" width="10.44140625" customWidth="1"/>
    <col min="18" max="18" width="7.6640625" customWidth="1"/>
    <col min="21" max="21" width="8.21875" customWidth="1"/>
    <col min="23" max="23" width="12.44140625" customWidth="1"/>
    <col min="24" max="24" width="13.21875" customWidth="1"/>
    <col min="25" max="25" width="12.109375" customWidth="1"/>
  </cols>
  <sheetData>
    <row r="1" spans="1:25" ht="20.399999999999999" x14ac:dyDescent="0.25">
      <c r="A1" s="91" t="s">
        <v>1489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2"/>
      <c r="R1" s="91"/>
      <c r="S1" s="91"/>
      <c r="T1" s="91"/>
      <c r="U1" s="93"/>
      <c r="V1" s="1"/>
    </row>
    <row r="2" spans="1:25" ht="17.399999999999999" x14ac:dyDescent="0.25">
      <c r="A2" s="100" t="s">
        <v>1490</v>
      </c>
      <c r="B2" s="94" t="s">
        <v>1491</v>
      </c>
      <c r="C2" s="94"/>
      <c r="D2" s="94"/>
      <c r="E2" s="94"/>
      <c r="F2" s="94"/>
      <c r="G2" s="95" t="s">
        <v>1492</v>
      </c>
      <c r="H2" s="96"/>
      <c r="I2" s="96"/>
      <c r="J2" s="96"/>
      <c r="K2" s="97"/>
      <c r="L2" s="98" t="s">
        <v>1493</v>
      </c>
      <c r="M2" s="98"/>
      <c r="N2" s="98"/>
      <c r="O2" s="98"/>
      <c r="P2" s="98"/>
      <c r="Q2" s="99" t="s">
        <v>1494</v>
      </c>
      <c r="R2" s="98"/>
      <c r="S2" s="98"/>
      <c r="T2" s="98"/>
      <c r="U2" s="98"/>
      <c r="V2" s="2"/>
    </row>
    <row r="3" spans="1:25" ht="62.4" x14ac:dyDescent="0.25">
      <c r="A3" s="101"/>
      <c r="B3" s="3" t="s">
        <v>1495</v>
      </c>
      <c r="C3" s="3" t="s">
        <v>1394</v>
      </c>
      <c r="D3" s="3" t="s">
        <v>1496</v>
      </c>
      <c r="E3" s="3" t="s">
        <v>1395</v>
      </c>
      <c r="F3" s="3" t="s">
        <v>1396</v>
      </c>
      <c r="G3" s="3" t="s">
        <v>1497</v>
      </c>
      <c r="H3" s="3" t="s">
        <v>1394</v>
      </c>
      <c r="I3" s="3" t="s">
        <v>1496</v>
      </c>
      <c r="J3" s="4" t="s">
        <v>1395</v>
      </c>
      <c r="K3" s="4" t="s">
        <v>1396</v>
      </c>
      <c r="L3" s="3" t="s">
        <v>1498</v>
      </c>
      <c r="M3" s="3" t="s">
        <v>1394</v>
      </c>
      <c r="N3" s="3" t="s">
        <v>1496</v>
      </c>
      <c r="O3" s="4" t="s">
        <v>1395</v>
      </c>
      <c r="P3" s="4" t="s">
        <v>1396</v>
      </c>
      <c r="Q3" s="5" t="s">
        <v>1499</v>
      </c>
      <c r="R3" s="3" t="s">
        <v>1394</v>
      </c>
      <c r="S3" s="3" t="s">
        <v>1496</v>
      </c>
      <c r="T3" s="3" t="s">
        <v>1395</v>
      </c>
      <c r="U3" s="6" t="s">
        <v>1396</v>
      </c>
      <c r="V3" s="7"/>
    </row>
    <row r="4" spans="1:25" ht="17.399999999999999" x14ac:dyDescent="0.25">
      <c r="A4" s="8" t="s">
        <v>1414</v>
      </c>
      <c r="B4" s="9">
        <f>SUM(B5:B21)</f>
        <v>13234070.808139199</v>
      </c>
      <c r="C4" s="9"/>
      <c r="D4" s="9"/>
      <c r="E4" s="10">
        <f t="shared" ref="E4:E21" si="0">B4/V4-1</f>
        <v>-9.1526294461795592E-3</v>
      </c>
      <c r="F4" s="9"/>
      <c r="G4" s="9">
        <f>SUM(G5:G21)</f>
        <v>13040192.7382122</v>
      </c>
      <c r="H4" s="9"/>
      <c r="I4" s="9"/>
      <c r="J4" s="11">
        <v>-8.99143767123123E-3</v>
      </c>
      <c r="K4" s="9"/>
      <c r="L4" s="9">
        <f>SUM(L5:L21)</f>
        <v>204344.3</v>
      </c>
      <c r="M4" s="9"/>
      <c r="N4" s="9"/>
      <c r="O4" s="12">
        <v>-1.1108080070008E-2</v>
      </c>
      <c r="P4" s="9"/>
      <c r="Q4" s="13">
        <f>SUM(Q5:Q21)</f>
        <v>917059.19927000103</v>
      </c>
      <c r="R4" s="9"/>
      <c r="S4" s="9"/>
      <c r="T4" s="10">
        <v>-2.9461774985941901E-2</v>
      </c>
      <c r="U4" s="14"/>
      <c r="V4" s="14">
        <f t="shared" ref="V4:V21" si="1">W4+X4/2+Y4/10</f>
        <v>13356316.2212786</v>
      </c>
      <c r="W4" s="15">
        <f t="shared" ref="W4:Y4" si="2">SUM(W5:W21)</f>
        <v>13158506.6304262</v>
      </c>
      <c r="X4" s="15">
        <f t="shared" si="2"/>
        <v>206639.67</v>
      </c>
      <c r="Y4" s="15">
        <f t="shared" si="2"/>
        <v>944897.55852399999</v>
      </c>
    </row>
    <row r="5" spans="1:25" ht="17.399999999999999" x14ac:dyDescent="0.25">
      <c r="A5" s="16" t="s">
        <v>1481</v>
      </c>
      <c r="B5" s="9">
        <f t="shared" ref="B5:B21" si="3">G5+L5/2+Q5/10</f>
        <v>3997620.2856430202</v>
      </c>
      <c r="C5" s="9">
        <f t="shared" ref="C5:H5" si="4">RANK(B5,B$5:B$21)</f>
        <v>1</v>
      </c>
      <c r="D5" s="10">
        <f t="shared" ref="D5:D21" si="5">B5/B$4</f>
        <v>0.30207034128791299</v>
      </c>
      <c r="E5" s="10">
        <f t="shared" si="0"/>
        <v>-1.74013113832517E-2</v>
      </c>
      <c r="F5" s="9">
        <f t="shared" si="4"/>
        <v>15</v>
      </c>
      <c r="G5" s="17">
        <v>3927968.1784736002</v>
      </c>
      <c r="H5" s="9">
        <f t="shared" si="4"/>
        <v>1</v>
      </c>
      <c r="I5" s="10">
        <f t="shared" ref="I5:I21" si="6">G5/G$4</f>
        <v>0.30122010136884803</v>
      </c>
      <c r="J5" s="18">
        <v>-1.73906723884601E-2</v>
      </c>
      <c r="K5" s="9">
        <f t="shared" ref="K5:P5" si="7">RANK(J5,J$5:J$21)</f>
        <v>15</v>
      </c>
      <c r="L5" s="19">
        <v>116609.552358842</v>
      </c>
      <c r="M5" s="9">
        <f t="shared" si="7"/>
        <v>1</v>
      </c>
      <c r="N5" s="10">
        <f t="shared" ref="N5:N21" si="8">L5/L$4</f>
        <v>0.57065233705487395</v>
      </c>
      <c r="O5" s="12">
        <v>-2.98111359292891E-2</v>
      </c>
      <c r="P5" s="9">
        <f t="shared" si="7"/>
        <v>13</v>
      </c>
      <c r="Q5" s="13">
        <v>113473.30989999999</v>
      </c>
      <c r="R5" s="9">
        <f t="shared" ref="R5:R21" si="9">RANK(Q5,Q$5:Q$21)</f>
        <v>1</v>
      </c>
      <c r="S5" s="10">
        <f t="shared" ref="S5:S21" si="10">Q5/Q$4</f>
        <v>0.123736079405045</v>
      </c>
      <c r="T5" s="10">
        <v>4.75191149676382E-2</v>
      </c>
      <c r="U5" s="9">
        <f t="shared" ref="U5:U21" si="11">RANK(T5,T$5:T$21)</f>
        <v>2</v>
      </c>
      <c r="V5" s="14">
        <f t="shared" si="1"/>
        <v>4068416.06034572</v>
      </c>
      <c r="W5" s="15">
        <v>3997487.1681927098</v>
      </c>
      <c r="X5" s="20">
        <v>120192.63122602001</v>
      </c>
      <c r="Y5" s="21">
        <v>108325.7654</v>
      </c>
    </row>
    <row r="6" spans="1:25" ht="17.399999999999999" x14ac:dyDescent="0.25">
      <c r="A6" s="16" t="s">
        <v>1455</v>
      </c>
      <c r="B6" s="9">
        <f t="shared" si="3"/>
        <v>291341.96265985898</v>
      </c>
      <c r="C6" s="9">
        <f t="shared" ref="C6:H6" si="12">RANK(B6,B$5:B$21)</f>
        <v>11</v>
      </c>
      <c r="D6" s="10">
        <f t="shared" si="5"/>
        <v>2.2014538601431499E-2</v>
      </c>
      <c r="E6" s="10">
        <f t="shared" si="0"/>
        <v>-1.0784735145634199E-2</v>
      </c>
      <c r="F6" s="9">
        <f t="shared" si="12"/>
        <v>11</v>
      </c>
      <c r="G6" s="17">
        <v>283926.114066037</v>
      </c>
      <c r="H6" s="9">
        <f t="shared" si="12"/>
        <v>11</v>
      </c>
      <c r="I6" s="10">
        <f t="shared" si="6"/>
        <v>2.1773153186151702E-2</v>
      </c>
      <c r="J6" s="18">
        <v>-7.1250970811405096E-3</v>
      </c>
      <c r="K6" s="9">
        <f t="shared" ref="K6:P6" si="13">RANK(J6,J$5:J$21)</f>
        <v>11</v>
      </c>
      <c r="L6" s="19">
        <v>7900.2442595115199</v>
      </c>
      <c r="M6" s="9">
        <f t="shared" si="13"/>
        <v>6</v>
      </c>
      <c r="N6" s="10">
        <f t="shared" si="8"/>
        <v>3.8661436896020702E-2</v>
      </c>
      <c r="O6" s="12">
        <v>-0.10398128612867499</v>
      </c>
      <c r="P6" s="9">
        <f t="shared" si="13"/>
        <v>16</v>
      </c>
      <c r="Q6" s="13">
        <v>34657.264640662703</v>
      </c>
      <c r="R6" s="9">
        <f t="shared" si="9"/>
        <v>11</v>
      </c>
      <c r="S6" s="10">
        <f t="shared" si="10"/>
        <v>3.7791741981598001E-2</v>
      </c>
      <c r="T6" s="10">
        <v>-0.16410066290516001</v>
      </c>
      <c r="U6" s="9">
        <f t="shared" si="11"/>
        <v>17</v>
      </c>
      <c r="V6" s="14">
        <f t="shared" si="1"/>
        <v>294518.26413409697</v>
      </c>
      <c r="W6" s="15">
        <v>285963.632710776</v>
      </c>
      <c r="X6" s="20">
        <v>8817.0527436618395</v>
      </c>
      <c r="Y6" s="21">
        <v>41461.050514902498</v>
      </c>
    </row>
    <row r="7" spans="1:25" ht="17.399999999999999" x14ac:dyDescent="0.25">
      <c r="A7" s="16" t="s">
        <v>1456</v>
      </c>
      <c r="B7" s="9">
        <f t="shared" si="3"/>
        <v>287984.51954157802</v>
      </c>
      <c r="C7" s="9">
        <f t="shared" ref="C7:H7" si="14">RANK(B7,B$5:B$21)</f>
        <v>12</v>
      </c>
      <c r="D7" s="10">
        <f t="shared" si="5"/>
        <v>2.1760841672727099E-2</v>
      </c>
      <c r="E7" s="10">
        <f t="shared" si="0"/>
        <v>1.09621831083859E-2</v>
      </c>
      <c r="F7" s="9">
        <f t="shared" si="14"/>
        <v>2</v>
      </c>
      <c r="G7" s="17">
        <v>277442.737265378</v>
      </c>
      <c r="H7" s="9">
        <f t="shared" si="14"/>
        <v>12</v>
      </c>
      <c r="I7" s="10">
        <f t="shared" si="6"/>
        <v>2.1275969062357201E-2</v>
      </c>
      <c r="J7" s="18">
        <v>1.2656114640499099E-2</v>
      </c>
      <c r="K7" s="9">
        <f t="shared" ref="K7:P7" si="15">RANK(J7,J$5:J$21)</f>
        <v>2</v>
      </c>
      <c r="L7" s="19">
        <v>10837.2140049798</v>
      </c>
      <c r="M7" s="9">
        <f t="shared" si="15"/>
        <v>4</v>
      </c>
      <c r="N7" s="10">
        <f t="shared" si="8"/>
        <v>5.3034090038135702E-2</v>
      </c>
      <c r="O7" s="12">
        <v>5.8523674630763599E-2</v>
      </c>
      <c r="P7" s="9">
        <f t="shared" si="15"/>
        <v>7</v>
      </c>
      <c r="Q7" s="13">
        <v>51231.752737097398</v>
      </c>
      <c r="R7" s="9">
        <f t="shared" si="9"/>
        <v>8</v>
      </c>
      <c r="S7" s="10">
        <f t="shared" si="10"/>
        <v>5.5865262327534602E-2</v>
      </c>
      <c r="T7" s="10">
        <v>-0.111718692813251</v>
      </c>
      <c r="U7" s="9">
        <f t="shared" si="11"/>
        <v>15</v>
      </c>
      <c r="V7" s="14">
        <f t="shared" si="1"/>
        <v>284861.81219570199</v>
      </c>
      <c r="W7" s="15">
        <v>273975.27477911202</v>
      </c>
      <c r="X7" s="20">
        <v>10238.045935779401</v>
      </c>
      <c r="Y7" s="21">
        <v>57675.144487000398</v>
      </c>
    </row>
    <row r="8" spans="1:25" ht="17.399999999999999" x14ac:dyDescent="0.25">
      <c r="A8" s="16" t="s">
        <v>1457</v>
      </c>
      <c r="B8" s="9">
        <f t="shared" si="3"/>
        <v>712897.09002142202</v>
      </c>
      <c r="C8" s="9">
        <f t="shared" ref="C8:H8" si="16">RANK(B8,B$5:B$21)</f>
        <v>7</v>
      </c>
      <c r="D8" s="10">
        <f t="shared" si="5"/>
        <v>5.3868314621905701E-2</v>
      </c>
      <c r="E8" s="10">
        <f t="shared" si="0"/>
        <v>-1.2471855885335101E-2</v>
      </c>
      <c r="F8" s="9">
        <f t="shared" si="16"/>
        <v>12</v>
      </c>
      <c r="G8" s="17">
        <v>695779.27909558197</v>
      </c>
      <c r="H8" s="9">
        <f t="shared" si="16"/>
        <v>7</v>
      </c>
      <c r="I8" s="10">
        <f t="shared" si="6"/>
        <v>5.3356518041080103E-2</v>
      </c>
      <c r="J8" s="18">
        <v>-1.28190233221375E-2</v>
      </c>
      <c r="K8" s="9">
        <f t="shared" ref="K8:P8" si="17">RANK(J8,J$5:J$21)</f>
        <v>12</v>
      </c>
      <c r="L8" s="19">
        <v>12711.1714773815</v>
      </c>
      <c r="M8" s="9">
        <f t="shared" si="17"/>
        <v>2</v>
      </c>
      <c r="N8" s="10">
        <f t="shared" si="8"/>
        <v>6.2204678463659201E-2</v>
      </c>
      <c r="O8" s="12">
        <v>8.6945929460444202E-2</v>
      </c>
      <c r="P8" s="9">
        <f t="shared" si="17"/>
        <v>5</v>
      </c>
      <c r="Q8" s="13">
        <v>107622.251871491</v>
      </c>
      <c r="R8" s="9">
        <f t="shared" si="9"/>
        <v>3</v>
      </c>
      <c r="S8" s="10">
        <f t="shared" si="10"/>
        <v>0.11735583914011299</v>
      </c>
      <c r="T8" s="10">
        <v>-4.2423451753147802E-2</v>
      </c>
      <c r="U8" s="9">
        <f t="shared" si="11"/>
        <v>11</v>
      </c>
      <c r="V8" s="14">
        <f t="shared" si="1"/>
        <v>721900.52938749001</v>
      </c>
      <c r="W8" s="15">
        <v>704814.31017549802</v>
      </c>
      <c r="X8" s="20">
        <v>11694.391719826601</v>
      </c>
      <c r="Y8" s="21">
        <v>112390.233520785</v>
      </c>
    </row>
    <row r="9" spans="1:25" ht="17.399999999999999" x14ac:dyDescent="0.25">
      <c r="A9" s="16" t="s">
        <v>1458</v>
      </c>
      <c r="B9" s="9">
        <f t="shared" si="3"/>
        <v>3083776.0115979598</v>
      </c>
      <c r="C9" s="9">
        <f t="shared" ref="C9:H9" si="18">RANK(B9,B$5:B$21)</f>
        <v>2</v>
      </c>
      <c r="D9" s="10">
        <f t="shared" si="5"/>
        <v>0.23301794710825999</v>
      </c>
      <c r="E9" s="10">
        <f t="shared" si="0"/>
        <v>-1.7391146985572099E-2</v>
      </c>
      <c r="F9" s="9">
        <f t="shared" si="18"/>
        <v>14</v>
      </c>
      <c r="G9" s="17">
        <v>3067096.0472340002</v>
      </c>
      <c r="H9" s="9">
        <f t="shared" si="18"/>
        <v>2</v>
      </c>
      <c r="I9" s="10">
        <f t="shared" si="6"/>
        <v>0.23520327565760299</v>
      </c>
      <c r="J9" s="18">
        <v>-1.7363439272760399E-2</v>
      </c>
      <c r="K9" s="9">
        <f t="shared" ref="K9:P9" si="19">RANK(J9,J$5:J$21)</f>
        <v>14</v>
      </c>
      <c r="L9" s="19">
        <v>11459.5107144172</v>
      </c>
      <c r="M9" s="9">
        <f t="shared" si="19"/>
        <v>3</v>
      </c>
      <c r="N9" s="10">
        <f t="shared" si="8"/>
        <v>5.6079424355938601E-2</v>
      </c>
      <c r="O9" s="12">
        <v>-5.5923204246331501E-2</v>
      </c>
      <c r="P9" s="9">
        <f t="shared" si="19"/>
        <v>14</v>
      </c>
      <c r="Q9" s="13">
        <v>109502.09006746201</v>
      </c>
      <c r="R9" s="9">
        <f t="shared" si="9"/>
        <v>2</v>
      </c>
      <c r="S9" s="10">
        <f t="shared" si="10"/>
        <v>0.11940569393407501</v>
      </c>
      <c r="T9" s="10">
        <v>-3.9862919593590699E-3</v>
      </c>
      <c r="U9" s="9">
        <f t="shared" si="11"/>
        <v>6</v>
      </c>
      <c r="V9" s="14">
        <f t="shared" si="1"/>
        <v>3138355.6153983399</v>
      </c>
      <c r="W9" s="15">
        <v>3121292.41859684</v>
      </c>
      <c r="X9" s="20">
        <v>12138.3247273533</v>
      </c>
      <c r="Y9" s="21">
        <v>109940.344378266</v>
      </c>
    </row>
    <row r="10" spans="1:25" ht="17.399999999999999" x14ac:dyDescent="0.25">
      <c r="A10" s="16" t="s">
        <v>1459</v>
      </c>
      <c r="B10" s="9">
        <f t="shared" si="3"/>
        <v>91176.636456047301</v>
      </c>
      <c r="C10" s="9">
        <f t="shared" ref="C10:H10" si="20">RANK(B10,B$5:B$21)</f>
        <v>16</v>
      </c>
      <c r="D10" s="10">
        <f t="shared" si="5"/>
        <v>6.8895382061861E-3</v>
      </c>
      <c r="E10" s="10">
        <f t="shared" si="0"/>
        <v>-5.7248733275538297E-2</v>
      </c>
      <c r="F10" s="9">
        <f t="shared" si="20"/>
        <v>17</v>
      </c>
      <c r="G10" s="17">
        <v>88654.032576787402</v>
      </c>
      <c r="H10" s="9">
        <f t="shared" si="20"/>
        <v>16</v>
      </c>
      <c r="I10" s="10">
        <f t="shared" si="6"/>
        <v>6.7985216443159496E-3</v>
      </c>
      <c r="J10" s="18">
        <v>-5.7251628905502401E-2</v>
      </c>
      <c r="K10" s="9">
        <f t="shared" ref="K10:P10" si="21">RANK(J10,J$5:J$21)</f>
        <v>17</v>
      </c>
      <c r="L10" s="19">
        <v>1854.9905047422801</v>
      </c>
      <c r="M10" s="9">
        <f t="shared" si="21"/>
        <v>13</v>
      </c>
      <c r="N10" s="10">
        <f t="shared" si="8"/>
        <v>9.0777697481274604E-3</v>
      </c>
      <c r="O10" s="12">
        <v>-9.3708450867328402E-2</v>
      </c>
      <c r="P10" s="9">
        <f t="shared" si="21"/>
        <v>15</v>
      </c>
      <c r="Q10" s="13">
        <v>15951.086268888001</v>
      </c>
      <c r="R10" s="9">
        <f t="shared" si="9"/>
        <v>14</v>
      </c>
      <c r="S10" s="10">
        <f t="shared" si="10"/>
        <v>1.73937367201435E-2</v>
      </c>
      <c r="T10" s="10">
        <v>-3.4498941955949498E-2</v>
      </c>
      <c r="U10" s="9">
        <f t="shared" si="11"/>
        <v>9</v>
      </c>
      <c r="V10" s="14">
        <f t="shared" si="1"/>
        <v>96713.353430789502</v>
      </c>
      <c r="W10" s="15">
        <v>94037.852830085598</v>
      </c>
      <c r="X10" s="20">
        <v>2046.7922342622701</v>
      </c>
      <c r="Y10" s="21">
        <v>16521.0448357274</v>
      </c>
    </row>
    <row r="11" spans="1:25" ht="17.399999999999999" x14ac:dyDescent="0.25">
      <c r="A11" s="16" t="s">
        <v>1460</v>
      </c>
      <c r="B11" s="9">
        <f t="shared" si="3"/>
        <v>770427.38229996897</v>
      </c>
      <c r="C11" s="9">
        <f t="shared" ref="C11:H11" si="22">RANK(B11,B$5:B$21)</f>
        <v>5</v>
      </c>
      <c r="D11" s="10">
        <f t="shared" si="5"/>
        <v>5.8215449612536503E-2</v>
      </c>
      <c r="E11" s="10">
        <f t="shared" si="0"/>
        <v>1.8810182779660501E-3</v>
      </c>
      <c r="F11" s="9">
        <f t="shared" si="22"/>
        <v>7</v>
      </c>
      <c r="G11" s="17">
        <v>765293.527398039</v>
      </c>
      <c r="H11" s="9">
        <f t="shared" si="22"/>
        <v>4</v>
      </c>
      <c r="I11" s="10">
        <f t="shared" si="6"/>
        <v>5.8687286511913898E-2</v>
      </c>
      <c r="J11" s="18">
        <v>2.38157429391328E-3</v>
      </c>
      <c r="K11" s="9">
        <f t="shared" ref="K11:P11" si="23">RANK(J11,J$5:J$21)</f>
        <v>7</v>
      </c>
      <c r="L11" s="19">
        <v>5688.2538617691698</v>
      </c>
      <c r="M11" s="9">
        <f t="shared" si="23"/>
        <v>8</v>
      </c>
      <c r="N11" s="10">
        <f t="shared" si="8"/>
        <v>2.78366162489934E-2</v>
      </c>
      <c r="O11" s="12">
        <v>1.0075868285751599E-2</v>
      </c>
      <c r="P11" s="9">
        <f t="shared" si="23"/>
        <v>8</v>
      </c>
      <c r="Q11" s="13">
        <v>22897.279710450301</v>
      </c>
      <c r="R11" s="9">
        <f t="shared" si="9"/>
        <v>12</v>
      </c>
      <c r="S11" s="10">
        <f t="shared" si="10"/>
        <v>2.49681587935403E-2</v>
      </c>
      <c r="T11" s="10">
        <v>-0.14876996079323801</v>
      </c>
      <c r="U11" s="9">
        <f t="shared" si="11"/>
        <v>16</v>
      </c>
      <c r="V11" s="14">
        <f t="shared" si="1"/>
        <v>768980.91514317703</v>
      </c>
      <c r="W11" s="15">
        <v>763475.25435822201</v>
      </c>
      <c r="X11" s="20">
        <v>5631.5114937088601</v>
      </c>
      <c r="Y11" s="21">
        <v>26899.050381008201</v>
      </c>
    </row>
    <row r="12" spans="1:25" ht="17.399999999999999" x14ac:dyDescent="0.25">
      <c r="A12" s="16" t="s">
        <v>1461</v>
      </c>
      <c r="B12" s="9">
        <f t="shared" si="3"/>
        <v>301769.63108360802</v>
      </c>
      <c r="C12" s="9">
        <f t="shared" ref="C12:H12" si="24">RANK(B12,B$5:B$21)</f>
        <v>10</v>
      </c>
      <c r="D12" s="10">
        <f t="shared" si="5"/>
        <v>2.2802479710023402E-2</v>
      </c>
      <c r="E12" s="10">
        <f t="shared" si="0"/>
        <v>-2.1240957027829799E-2</v>
      </c>
      <c r="F12" s="9">
        <f t="shared" si="24"/>
        <v>16</v>
      </c>
      <c r="G12" s="17">
        <v>294582.80222350301</v>
      </c>
      <c r="H12" s="9">
        <f t="shared" si="24"/>
        <v>10</v>
      </c>
      <c r="I12" s="10">
        <f t="shared" si="6"/>
        <v>2.2590371794143398E-2</v>
      </c>
      <c r="J12" s="18">
        <v>-2.3078067785356801E-2</v>
      </c>
      <c r="K12" s="9">
        <f t="shared" ref="K12:P12" si="25">RANK(J12,J$5:J$21)</f>
        <v>16</v>
      </c>
      <c r="L12" s="19">
        <v>4788.6428455611303</v>
      </c>
      <c r="M12" s="9">
        <f t="shared" si="25"/>
        <v>11</v>
      </c>
      <c r="N12" s="10">
        <f t="shared" si="8"/>
        <v>2.3434188502254E-2</v>
      </c>
      <c r="O12" s="12">
        <v>0.16866893646169701</v>
      </c>
      <c r="P12" s="9">
        <f t="shared" si="25"/>
        <v>3</v>
      </c>
      <c r="Q12" s="13">
        <v>47925.074373245901</v>
      </c>
      <c r="R12" s="9">
        <f t="shared" si="9"/>
        <v>9</v>
      </c>
      <c r="S12" s="10">
        <f t="shared" si="10"/>
        <v>5.2259520880871498E-2</v>
      </c>
      <c r="T12" s="10">
        <v>1.36330461433936E-2</v>
      </c>
      <c r="U12" s="9">
        <f t="shared" si="11"/>
        <v>3</v>
      </c>
      <c r="V12" s="14">
        <f t="shared" si="1"/>
        <v>308318.61350392498</v>
      </c>
      <c r="W12" s="15">
        <v>301541.80442616902</v>
      </c>
      <c r="X12" s="20">
        <v>4097.5187207930703</v>
      </c>
      <c r="Y12" s="21">
        <v>47280.497173595701</v>
      </c>
    </row>
    <row r="13" spans="1:25" ht="17.399999999999999" x14ac:dyDescent="0.25">
      <c r="A13" s="16" t="s">
        <v>1462</v>
      </c>
      <c r="B13" s="9">
        <f t="shared" si="3"/>
        <v>990666.16632650199</v>
      </c>
      <c r="C13" s="9">
        <f t="shared" ref="C13:H13" si="26">RANK(B13,B$5:B$21)</f>
        <v>3</v>
      </c>
      <c r="D13" s="10">
        <f t="shared" si="5"/>
        <v>7.4857251460164601E-2</v>
      </c>
      <c r="E13" s="10">
        <f t="shared" si="0"/>
        <v>1.6286004620626598E-2</v>
      </c>
      <c r="F13" s="9">
        <f t="shared" si="26"/>
        <v>1</v>
      </c>
      <c r="G13" s="17">
        <v>978896.28538672498</v>
      </c>
      <c r="H13" s="9">
        <f t="shared" si="26"/>
        <v>3</v>
      </c>
      <c r="I13" s="10">
        <f t="shared" si="6"/>
        <v>7.5067624002076602E-2</v>
      </c>
      <c r="J13" s="18">
        <v>1.70193738913045E-2</v>
      </c>
      <c r="K13" s="9">
        <f t="shared" ref="K13:P13" si="27">RANK(J13,J$5:J$21)</f>
        <v>1</v>
      </c>
      <c r="L13" s="19">
        <v>9677.5812780270207</v>
      </c>
      <c r="M13" s="9">
        <f t="shared" si="27"/>
        <v>5</v>
      </c>
      <c r="N13" s="10">
        <f t="shared" si="8"/>
        <v>4.7359193664942102E-2</v>
      </c>
      <c r="O13" s="12">
        <v>-1.36204202775514E-2</v>
      </c>
      <c r="P13" s="9">
        <f t="shared" si="27"/>
        <v>11</v>
      </c>
      <c r="Q13" s="13">
        <v>69310.903007631699</v>
      </c>
      <c r="R13" s="9">
        <f t="shared" si="9"/>
        <v>6</v>
      </c>
      <c r="S13" s="10">
        <f t="shared" si="10"/>
        <v>7.5579529721532396E-2</v>
      </c>
      <c r="T13" s="10">
        <v>-5.9582698426036002E-2</v>
      </c>
      <c r="U13" s="9">
        <f t="shared" si="11"/>
        <v>12</v>
      </c>
      <c r="V13" s="14">
        <f t="shared" si="1"/>
        <v>974790.72015393095</v>
      </c>
      <c r="W13" s="15">
        <v>962514.884688269</v>
      </c>
      <c r="X13" s="20">
        <v>9811.21413801991</v>
      </c>
      <c r="Y13" s="21">
        <v>73702.283966518895</v>
      </c>
    </row>
    <row r="14" spans="1:25" ht="17.399999999999999" x14ac:dyDescent="0.25">
      <c r="A14" s="16" t="s">
        <v>1463</v>
      </c>
      <c r="B14" s="9">
        <f t="shared" si="3"/>
        <v>773747.79026873596</v>
      </c>
      <c r="C14" s="9">
        <f t="shared" ref="C14:H14" si="28">RANK(B14,B$5:B$21)</f>
        <v>4</v>
      </c>
      <c r="D14" s="10">
        <f t="shared" si="5"/>
        <v>5.8466348071287699E-2</v>
      </c>
      <c r="E14" s="10">
        <f t="shared" si="0"/>
        <v>9.1672124667794303E-3</v>
      </c>
      <c r="F14" s="9">
        <f t="shared" si="28"/>
        <v>3</v>
      </c>
      <c r="G14" s="17">
        <v>761974.10091049201</v>
      </c>
      <c r="H14" s="9">
        <f t="shared" si="28"/>
        <v>5</v>
      </c>
      <c r="I14" s="10">
        <f t="shared" si="6"/>
        <v>5.84327330283737E-2</v>
      </c>
      <c r="J14" s="18">
        <v>9.2228447925071198E-3</v>
      </c>
      <c r="K14" s="9">
        <f t="shared" ref="K14:P14" si="29">RANK(J14,J$5:J$21)</f>
        <v>3</v>
      </c>
      <c r="L14" s="19">
        <v>5177.8970243417998</v>
      </c>
      <c r="M14" s="9">
        <f t="shared" si="29"/>
        <v>9</v>
      </c>
      <c r="N14" s="10">
        <f t="shared" si="8"/>
        <v>2.53390822466876E-2</v>
      </c>
      <c r="O14" s="12">
        <v>-2.0046637737148199E-2</v>
      </c>
      <c r="P14" s="9">
        <f t="shared" si="29"/>
        <v>12</v>
      </c>
      <c r="Q14" s="13">
        <v>91847.408460731604</v>
      </c>
      <c r="R14" s="9">
        <f t="shared" si="9"/>
        <v>5</v>
      </c>
      <c r="S14" s="10">
        <f t="shared" si="10"/>
        <v>0.100154285060162</v>
      </c>
      <c r="T14" s="10">
        <v>1.30471609370841E-2</v>
      </c>
      <c r="U14" s="9">
        <f t="shared" si="11"/>
        <v>4</v>
      </c>
      <c r="V14" s="14">
        <f t="shared" si="1"/>
        <v>766719.11325518496</v>
      </c>
      <c r="W14" s="15">
        <v>755010.75391050195</v>
      </c>
      <c r="X14" s="20">
        <v>5283.8198466764698</v>
      </c>
      <c r="Y14" s="21">
        <v>90664.494213449405</v>
      </c>
    </row>
    <row r="15" spans="1:25" ht="17.399999999999999" x14ac:dyDescent="0.25">
      <c r="A15" s="16" t="s">
        <v>1464</v>
      </c>
      <c r="B15" s="9">
        <f t="shared" si="3"/>
        <v>327103.091298546</v>
      </c>
      <c r="C15" s="9">
        <f t="shared" ref="C15:H15" si="30">RANK(B15,B$5:B$21)</f>
        <v>9</v>
      </c>
      <c r="D15" s="10">
        <f t="shared" si="5"/>
        <v>2.4716740301659199E-2</v>
      </c>
      <c r="E15" s="10">
        <f t="shared" si="0"/>
        <v>3.6244746086484501E-3</v>
      </c>
      <c r="F15" s="9">
        <f t="shared" si="30"/>
        <v>6</v>
      </c>
      <c r="G15" s="17">
        <v>317778.90834228101</v>
      </c>
      <c r="H15" s="9">
        <f t="shared" si="30"/>
        <v>9</v>
      </c>
      <c r="I15" s="10">
        <f t="shared" si="6"/>
        <v>2.4369187996054701E-2</v>
      </c>
      <c r="J15" s="18">
        <v>5.5912657564036704E-3</v>
      </c>
      <c r="K15" s="9">
        <f t="shared" ref="K15:P15" si="31">RANK(J15,J$5:J$21)</f>
        <v>5</v>
      </c>
      <c r="L15" s="19">
        <v>5023.0467360766597</v>
      </c>
      <c r="M15" s="9">
        <f t="shared" si="31"/>
        <v>10</v>
      </c>
      <c r="N15" s="10">
        <f t="shared" si="8"/>
        <v>2.4581291164356801E-2</v>
      </c>
      <c r="O15" s="12">
        <v>3.4124617311170899E-3</v>
      </c>
      <c r="P15" s="9">
        <f t="shared" si="31"/>
        <v>9</v>
      </c>
      <c r="Q15" s="13">
        <v>68126.595882270703</v>
      </c>
      <c r="R15" s="9">
        <f t="shared" si="9"/>
        <v>7</v>
      </c>
      <c r="S15" s="10">
        <f t="shared" si="10"/>
        <v>7.4288111319859199E-2</v>
      </c>
      <c r="T15" s="10">
        <v>-8.0217113565566406E-2</v>
      </c>
      <c r="U15" s="9">
        <f t="shared" si="11"/>
        <v>13</v>
      </c>
      <c r="V15" s="14">
        <f t="shared" si="1"/>
        <v>325921.79602445097</v>
      </c>
      <c r="W15" s="15">
        <v>316012.00126101699</v>
      </c>
      <c r="X15" s="20">
        <v>5005.9640752425503</v>
      </c>
      <c r="Y15" s="21">
        <v>74068.127258124499</v>
      </c>
    </row>
    <row r="16" spans="1:25" ht="17.399999999999999" x14ac:dyDescent="0.25">
      <c r="A16" s="16" t="s">
        <v>1465</v>
      </c>
      <c r="B16" s="9">
        <f t="shared" si="3"/>
        <v>728262.588629573</v>
      </c>
      <c r="C16" s="9">
        <f t="shared" ref="C16:H16" si="32">RANK(B16,B$5:B$21)</f>
        <v>6</v>
      </c>
      <c r="D16" s="10">
        <f t="shared" si="5"/>
        <v>5.5029370719527702E-2</v>
      </c>
      <c r="E16" s="10">
        <f t="shared" si="0"/>
        <v>6.1381086523746298E-3</v>
      </c>
      <c r="F16" s="9">
        <f t="shared" si="32"/>
        <v>4</v>
      </c>
      <c r="G16" s="17">
        <v>722642.76042442198</v>
      </c>
      <c r="H16" s="9">
        <f t="shared" si="32"/>
        <v>6</v>
      </c>
      <c r="I16" s="10">
        <f t="shared" si="6"/>
        <v>5.5416570516387501E-2</v>
      </c>
      <c r="J16" s="18">
        <v>6.1622197804933601E-3</v>
      </c>
      <c r="K16" s="9">
        <f t="shared" ref="K16:P16" si="33">RANK(J16,J$5:J$21)</f>
        <v>4</v>
      </c>
      <c r="L16" s="19">
        <v>2309.5441058974202</v>
      </c>
      <c r="M16" s="9">
        <f t="shared" si="33"/>
        <v>12</v>
      </c>
      <c r="N16" s="10">
        <f t="shared" si="8"/>
        <v>1.1302219371411E-2</v>
      </c>
      <c r="O16" s="12">
        <v>0.19810919602070601</v>
      </c>
      <c r="P16" s="9">
        <f t="shared" si="33"/>
        <v>2</v>
      </c>
      <c r="Q16" s="13">
        <v>44650.561522024604</v>
      </c>
      <c r="R16" s="9">
        <f t="shared" si="9"/>
        <v>10</v>
      </c>
      <c r="S16" s="10">
        <f t="shared" si="10"/>
        <v>4.8688854064783897E-2</v>
      </c>
      <c r="T16" s="10">
        <v>-3.7480664345287497E-2</v>
      </c>
      <c r="U16" s="9">
        <f t="shared" si="11"/>
        <v>10</v>
      </c>
      <c r="V16" s="14">
        <f t="shared" si="1"/>
        <v>723819.70463777694</v>
      </c>
      <c r="W16" s="15">
        <v>718216.94973010896</v>
      </c>
      <c r="X16" s="20">
        <v>1927.6574402134099</v>
      </c>
      <c r="Y16" s="21">
        <v>46389.261875609896</v>
      </c>
    </row>
    <row r="17" spans="1:25" ht="17.399999999999999" x14ac:dyDescent="0.25">
      <c r="A17" s="16" t="s">
        <v>1466</v>
      </c>
      <c r="B17" s="9">
        <f t="shared" si="3"/>
        <v>359482.48369797599</v>
      </c>
      <c r="C17" s="9">
        <f t="shared" ref="C17:H17" si="34">RANK(B17,B$5:B$21)</f>
        <v>8</v>
      </c>
      <c r="D17" s="10">
        <f t="shared" si="5"/>
        <v>2.71634094232658E-2</v>
      </c>
      <c r="E17" s="10">
        <f t="shared" si="0"/>
        <v>-1.4494176933748701E-2</v>
      </c>
      <c r="F17" s="9">
        <f t="shared" si="34"/>
        <v>13</v>
      </c>
      <c r="G17" s="17">
        <v>346280.64694044099</v>
      </c>
      <c r="H17" s="9">
        <f t="shared" si="34"/>
        <v>8</v>
      </c>
      <c r="I17" s="10">
        <f t="shared" si="6"/>
        <v>2.65548718406378E-2</v>
      </c>
      <c r="J17" s="18">
        <v>-1.4879178225970501E-2</v>
      </c>
      <c r="K17" s="9">
        <f t="shared" ref="K17:P17" si="35">RANK(J17,J$5:J$21)</f>
        <v>13</v>
      </c>
      <c r="L17" s="19">
        <v>6494.2415478795501</v>
      </c>
      <c r="M17" s="9">
        <f t="shared" si="35"/>
        <v>7</v>
      </c>
      <c r="N17" s="10">
        <f t="shared" si="8"/>
        <v>3.1780879368201398E-2</v>
      </c>
      <c r="O17" s="12">
        <v>7.5509536943919806E-2</v>
      </c>
      <c r="P17" s="9">
        <f t="shared" si="35"/>
        <v>6</v>
      </c>
      <c r="Q17" s="13">
        <v>99547.159835953295</v>
      </c>
      <c r="R17" s="9">
        <f t="shared" si="9"/>
        <v>4</v>
      </c>
      <c r="S17" s="10">
        <f t="shared" si="10"/>
        <v>0.108550418462838</v>
      </c>
      <c r="T17" s="10">
        <v>-2.78153195269434E-2</v>
      </c>
      <c r="U17" s="9">
        <f t="shared" si="11"/>
        <v>7</v>
      </c>
      <c r="V17" s="14">
        <f t="shared" si="1"/>
        <v>364769.51762649301</v>
      </c>
      <c r="W17" s="15">
        <v>351510.839367754</v>
      </c>
      <c r="X17" s="20">
        <v>6038.2928507849902</v>
      </c>
      <c r="Y17" s="21">
        <v>102395.318333462</v>
      </c>
    </row>
    <row r="18" spans="1:25" ht="17.399999999999999" x14ac:dyDescent="0.25">
      <c r="A18" s="16" t="s">
        <v>1467</v>
      </c>
      <c r="B18" s="9">
        <f t="shared" si="3"/>
        <v>108166.059091583</v>
      </c>
      <c r="C18" s="9">
        <f t="shared" ref="C18:H18" si="36">RANK(B18,B$5:B$21)</f>
        <v>15</v>
      </c>
      <c r="D18" s="10">
        <f t="shared" si="5"/>
        <v>8.1733021274949195E-3</v>
      </c>
      <c r="E18" s="10">
        <f t="shared" si="0"/>
        <v>-4.1529479616844202E-3</v>
      </c>
      <c r="F18" s="9">
        <f t="shared" si="36"/>
        <v>9</v>
      </c>
      <c r="G18" s="17">
        <v>106815.048777925</v>
      </c>
      <c r="H18" s="9">
        <f t="shared" si="36"/>
        <v>15</v>
      </c>
      <c r="I18" s="10">
        <f t="shared" si="6"/>
        <v>8.1912170258741993E-3</v>
      </c>
      <c r="J18" s="18">
        <v>-2.65794514789885E-3</v>
      </c>
      <c r="K18" s="9">
        <f t="shared" ref="K18:P18" si="37">RANK(J18,J$5:J$21)</f>
        <v>8</v>
      </c>
      <c r="L18" s="19">
        <v>1533.7318601496399</v>
      </c>
      <c r="M18" s="9">
        <f t="shared" si="37"/>
        <v>14</v>
      </c>
      <c r="N18" s="10">
        <f t="shared" si="8"/>
        <v>7.5056258488719399E-3</v>
      </c>
      <c r="O18" s="12">
        <v>-0.121915079032284</v>
      </c>
      <c r="P18" s="9">
        <f t="shared" si="37"/>
        <v>17</v>
      </c>
      <c r="Q18" s="13">
        <v>5841.4438358295001</v>
      </c>
      <c r="R18" s="9">
        <f t="shared" si="9"/>
        <v>16</v>
      </c>
      <c r="S18" s="10">
        <f t="shared" si="10"/>
        <v>6.3697565440479897E-3</v>
      </c>
      <c r="T18" s="10">
        <v>-9.3066503326100905E-2</v>
      </c>
      <c r="U18" s="9">
        <f t="shared" si="11"/>
        <v>14</v>
      </c>
      <c r="V18" s="14">
        <f t="shared" si="1"/>
        <v>108617.140423509</v>
      </c>
      <c r="W18" s="15">
        <v>107099.713942941</v>
      </c>
      <c r="X18" s="20">
        <v>1746.6782807969801</v>
      </c>
      <c r="Y18" s="21">
        <v>6440.8734016909702</v>
      </c>
    </row>
    <row r="19" spans="1:25" ht="17.399999999999999" x14ac:dyDescent="0.25">
      <c r="A19" s="16" t="s">
        <v>1468</v>
      </c>
      <c r="B19" s="9">
        <f t="shared" si="3"/>
        <v>198233.72696354601</v>
      </c>
      <c r="C19" s="9">
        <f t="shared" ref="C19:H19" si="38">RANK(B19,B$5:B$21)</f>
        <v>14</v>
      </c>
      <c r="D19" s="10">
        <f t="shared" si="5"/>
        <v>1.4979043851089901E-2</v>
      </c>
      <c r="E19" s="10">
        <f t="shared" si="0"/>
        <v>4.41571619921777E-3</v>
      </c>
      <c r="F19" s="9">
        <f t="shared" si="38"/>
        <v>5</v>
      </c>
      <c r="G19" s="17">
        <v>196287.579864381</v>
      </c>
      <c r="H19" s="9">
        <f t="shared" si="38"/>
        <v>14</v>
      </c>
      <c r="I19" s="10">
        <f t="shared" si="6"/>
        <v>1.5052506033073501E-2</v>
      </c>
      <c r="J19" s="18">
        <v>4.4008733406393202E-3</v>
      </c>
      <c r="K19" s="9">
        <f t="shared" ref="K19:P19" si="39">RANK(J19,J$5:J$21)</f>
        <v>6</v>
      </c>
      <c r="L19" s="19">
        <v>1137.86625450013</v>
      </c>
      <c r="M19" s="9">
        <f t="shared" si="39"/>
        <v>15</v>
      </c>
      <c r="N19" s="10">
        <f t="shared" si="8"/>
        <v>5.5683777550934004E-3</v>
      </c>
      <c r="O19" s="12">
        <v>0.114353870814125</v>
      </c>
      <c r="P19" s="9">
        <f t="shared" si="39"/>
        <v>4</v>
      </c>
      <c r="Q19" s="13">
        <v>13772.139719148299</v>
      </c>
      <c r="R19" s="9">
        <f t="shared" si="9"/>
        <v>15</v>
      </c>
      <c r="S19" s="10">
        <f t="shared" si="10"/>
        <v>1.5017721571422201E-2</v>
      </c>
      <c r="T19" s="10">
        <v>-3.29596070383599E-2</v>
      </c>
      <c r="U19" s="9">
        <f t="shared" si="11"/>
        <v>8</v>
      </c>
      <c r="V19" s="14">
        <f t="shared" si="1"/>
        <v>197362.23136141</v>
      </c>
      <c r="W19" s="15">
        <v>195427.52806608801</v>
      </c>
      <c r="X19" s="20">
        <v>1021.09956657558</v>
      </c>
      <c r="Y19" s="21">
        <v>14241.535120337599</v>
      </c>
    </row>
    <row r="20" spans="1:25" ht="17.399999999999999" x14ac:dyDescent="0.25">
      <c r="A20" s="16" t="s">
        <v>1412</v>
      </c>
      <c r="B20" s="9">
        <f t="shared" si="3"/>
        <v>199223.62262509199</v>
      </c>
      <c r="C20" s="9">
        <f t="shared" ref="C20:H20" si="40">RANK(B20,B$5:B$21)</f>
        <v>13</v>
      </c>
      <c r="D20" s="10">
        <f t="shared" si="5"/>
        <v>1.5053842881252E-2</v>
      </c>
      <c r="E20" s="10">
        <f t="shared" si="0"/>
        <v>-3.8042153137839399E-3</v>
      </c>
      <c r="F20" s="9">
        <f t="shared" si="40"/>
        <v>8</v>
      </c>
      <c r="G20" s="17">
        <v>196857.011990397</v>
      </c>
      <c r="H20" s="9">
        <f t="shared" si="40"/>
        <v>13</v>
      </c>
      <c r="I20" s="10">
        <f t="shared" si="6"/>
        <v>1.5096173495468299E-2</v>
      </c>
      <c r="J20" s="18">
        <v>-6.4463828321419401E-3</v>
      </c>
      <c r="K20" s="9">
        <f t="shared" ref="K20:P20" si="41">RANK(J20,J$5:J$21)</f>
        <v>10</v>
      </c>
      <c r="L20" s="19">
        <v>1005.92571862745</v>
      </c>
      <c r="M20" s="9">
        <f t="shared" si="41"/>
        <v>16</v>
      </c>
      <c r="N20" s="10">
        <f t="shared" si="8"/>
        <v>4.9227001615775503E-3</v>
      </c>
      <c r="O20" s="12">
        <v>0.23555349542523901</v>
      </c>
      <c r="P20" s="9">
        <f t="shared" si="41"/>
        <v>1</v>
      </c>
      <c r="Q20" s="13">
        <v>18636.477753811301</v>
      </c>
      <c r="R20" s="9">
        <f t="shared" si="9"/>
        <v>13</v>
      </c>
      <c r="S20" s="10">
        <f t="shared" si="10"/>
        <v>2.03220007701208E-2</v>
      </c>
      <c r="T20" s="10">
        <v>0.29144642634849099</v>
      </c>
      <c r="U20" s="9">
        <f t="shared" si="11"/>
        <v>1</v>
      </c>
      <c r="V20" s="14">
        <f t="shared" si="1"/>
        <v>199984.40636630901</v>
      </c>
      <c r="W20" s="15">
        <v>198134.26129084101</v>
      </c>
      <c r="X20" s="20">
        <v>814.149870768033</v>
      </c>
      <c r="Y20" s="21">
        <v>14430.7014008356</v>
      </c>
    </row>
    <row r="21" spans="1:25" ht="17.399999999999999" x14ac:dyDescent="0.25">
      <c r="A21" s="16" t="s">
        <v>1413</v>
      </c>
      <c r="B21" s="9">
        <f t="shared" si="3"/>
        <v>12191.7599342057</v>
      </c>
      <c r="C21" s="9">
        <f t="shared" ref="C21:H21" si="42">RANK(B21,B$5:B$21)</f>
        <v>17</v>
      </c>
      <c r="D21" s="10">
        <f t="shared" si="5"/>
        <v>9.2124034327423796E-4</v>
      </c>
      <c r="E21" s="10">
        <f t="shared" si="0"/>
        <v>-6.0871801259165803E-3</v>
      </c>
      <c r="F21" s="9">
        <f t="shared" si="42"/>
        <v>10</v>
      </c>
      <c r="G21" s="17">
        <v>11917.677242227801</v>
      </c>
      <c r="H21" s="9">
        <f t="shared" si="42"/>
        <v>17</v>
      </c>
      <c r="I21" s="10">
        <f t="shared" si="6"/>
        <v>9.1391879564056895E-4</v>
      </c>
      <c r="J21" s="18">
        <v>-6.1962114691125302E-3</v>
      </c>
      <c r="K21" s="9">
        <f t="shared" ref="K21:P21" si="43">RANK(J21,J$5:J$21)</f>
        <v>9</v>
      </c>
      <c r="L21" s="19">
        <v>134.88544729545299</v>
      </c>
      <c r="M21" s="9">
        <f t="shared" si="43"/>
        <v>17</v>
      </c>
      <c r="N21" s="10">
        <f t="shared" si="8"/>
        <v>6.6008911085581096E-4</v>
      </c>
      <c r="O21" s="12">
        <v>2.6784421639349798E-3</v>
      </c>
      <c r="P21" s="9">
        <f t="shared" si="43"/>
        <v>10</v>
      </c>
      <c r="Q21" s="13">
        <v>2066.3996833022202</v>
      </c>
      <c r="R21" s="9">
        <f t="shared" si="9"/>
        <v>17</v>
      </c>
      <c r="S21" s="10">
        <f t="shared" si="10"/>
        <v>2.25328930231235E-3</v>
      </c>
      <c r="T21" s="10">
        <v>-2.6221135183713798E-3</v>
      </c>
      <c r="U21" s="9">
        <f t="shared" si="11"/>
        <v>5</v>
      </c>
      <c r="V21" s="14">
        <f t="shared" si="1"/>
        <v>12266.427890275399</v>
      </c>
      <c r="W21" s="15">
        <v>11991.9820992486</v>
      </c>
      <c r="X21" s="20">
        <v>134.52512951644701</v>
      </c>
      <c r="Y21" s="21">
        <v>2071.8322626860099</v>
      </c>
    </row>
    <row r="24" spans="1:25" x14ac:dyDescent="0.25">
      <c r="G24" s="136" t="s">
        <v>1502</v>
      </c>
    </row>
  </sheetData>
  <mergeCells count="6">
    <mergeCell ref="A1:U1"/>
    <mergeCell ref="B2:F2"/>
    <mergeCell ref="G2:K2"/>
    <mergeCell ref="L2:P2"/>
    <mergeCell ref="Q2:U2"/>
    <mergeCell ref="A2:A3"/>
  </mergeCells>
  <phoneticPr fontId="2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货运企业6月报</vt:lpstr>
      <vt:lpstr>运政车辆</vt:lpstr>
      <vt:lpstr>轨迹里程</vt:lpstr>
      <vt:lpstr>规上规下拆分表格</vt:lpstr>
      <vt:lpstr>货运量周转量</vt:lpstr>
      <vt:lpstr>货运量分市州明细</vt:lpstr>
      <vt:lpstr>货运量排名</vt:lpstr>
      <vt:lpstr>周转量排名</vt:lpstr>
      <vt:lpstr>合计周转量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21470</dc:creator>
  <cp:lastModifiedBy>Jicheng Xiong</cp:lastModifiedBy>
  <dcterms:created xsi:type="dcterms:W3CDTF">2026-07-31T01:07:41Z</dcterms:created>
  <dcterms:modified xsi:type="dcterms:W3CDTF">2026-07-31T07:59:14Z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9F352D7BF7F04D64A440EB074FD3EB27_11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