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G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累计到2025年12月31日</t>
        </r>
      </text>
    </comment>
    <comment ref="H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至2026年1月</t>
        </r>
      </text>
    </comment>
  </commentList>
</comments>
</file>

<file path=xl/sharedStrings.xml><?xml version="1.0" encoding="utf-8"?>
<sst xmlns="http://schemas.openxmlformats.org/spreadsheetml/2006/main" count="30" uniqueCount="30">
  <si>
    <t>湖北省道路客运站场投资统计报表（月、年报） （表1-1）</t>
  </si>
  <si>
    <t>填报单位：武汉市交通运输局客运事业发展中心                2026/6/22</t>
  </si>
  <si>
    <t>序  号</t>
  </si>
  <si>
    <t>项目名称及站级</t>
  </si>
  <si>
    <t>投资建设单位名称</t>
  </si>
  <si>
    <t>建设性质</t>
  </si>
  <si>
    <t>建设时间</t>
  </si>
  <si>
    <t>计划总投资    (万元）</t>
  </si>
  <si>
    <t>至上年底完成投资（万元）</t>
  </si>
  <si>
    <t>自开始建设累计完成投资（万元）</t>
  </si>
  <si>
    <t>本年计划投资  （万元）</t>
  </si>
  <si>
    <t xml:space="preserve"> 合计</t>
  </si>
  <si>
    <t xml:space="preserve">其中：本月完成投资              </t>
  </si>
  <si>
    <t>截止目前建设进展</t>
  </si>
  <si>
    <t xml:space="preserve">期末用工人数期末
</t>
  </si>
  <si>
    <t>期末农民工</t>
  </si>
  <si>
    <t>（一）四级及以上客运站</t>
  </si>
  <si>
    <t>汉口客运中心</t>
  </si>
  <si>
    <t>武汉楚驰实业开发有限公司</t>
  </si>
  <si>
    <t>扩建</t>
  </si>
  <si>
    <t>2018-2027</t>
  </si>
  <si>
    <t>/</t>
  </si>
  <si>
    <t xml:space="preserve">形象进度完成情况(1)地下室主体结构:负三层、负二层全部完成:负一层结构完成60%，面积约 18000平方米，地下室主体结构整体完成率达 83%。(2)裙楼主体结构:一层、二层均完成 25%，每层完成面积约 5000平方米。
(3)塔楼主体结构:1#塔楼一层核心简结构完成;2# 塔楼三层主体结构完成。
(4)南侧栈桥:拆除完成。
(5)北侧栈桥:拆除百分之五十。
</t>
  </si>
  <si>
    <t>武汉南（山坡）客运枢纽站</t>
  </si>
  <si>
    <t>江夏经济发展投资集团有限公司</t>
  </si>
  <si>
    <t>新建</t>
  </si>
  <si>
    <t>2023</t>
  </si>
  <si>
    <t>项目规划总用地面积约28238.69m2(42.36亩)，净用地面积约24519.63m，总建筑面积约为6894.37m。计容建筑面积约6521.35m，其中站房约2681.47m，修理中心约753.92m'，配套楼约1600.64m，公厕约77.44m'，门房约25.84m'，架空连廊约180.63m，站台及停车罩棚约1051.69m，变配电室149.72m，消防水泵房及消防水池约203.35m。除上述单体外，还包含广场、停车场、配套道路、景观绿化智慧交通、光伏发电等配套工程。</t>
  </si>
  <si>
    <t>小  计</t>
  </si>
  <si>
    <t xml:space="preserve"> 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</si>
</sst>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</numFmts>
  <fonts count="3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sz val="10"/>
      <color indexed="10"/>
      <name val="宋体"/>
      <charset val="134"/>
    </font>
    <font>
      <b/>
      <sz val="12"/>
      <name val="宋体"/>
      <charset val="134"/>
    </font>
    <font>
      <sz val="10"/>
      <name val="仿宋_GB2312"/>
      <charset val="134"/>
    </font>
    <font>
      <sz val="10"/>
      <color theme="1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0"/>
      <name val="仿宋_GB2312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</font>
    <font>
      <sz val="8"/>
      <color theme="1"/>
      <name val="宋体"/>
      <charset val="134"/>
    </font>
    <font>
      <sz val="8"/>
      <name val="宋体"/>
      <charset val="134"/>
      <scheme val="minor"/>
    </font>
    <font>
      <b/>
      <sz val="11"/>
      <name val="黑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Helv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39988402966399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1" fillId="1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2" fillId="0" borderId="0"/>
    <xf numFmtId="41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5" fillId="22" borderId="17" applyNumberFormat="0" applyAlignment="0" applyProtection="0">
      <alignment vertical="center"/>
    </xf>
    <xf numFmtId="0" fontId="36" fillId="22" borderId="10" applyNumberFormat="0" applyAlignment="0" applyProtection="0">
      <alignment vertical="center"/>
    </xf>
    <xf numFmtId="0" fontId="28" fillId="18" borderId="12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7" fillId="0" borderId="2" xfId="5" applyNumberFormat="1" applyFont="1" applyBorder="1" applyAlignment="1">
      <alignment horizontal="left" vertical="center" wrapText="1"/>
    </xf>
    <xf numFmtId="0" fontId="2" fillId="0" borderId="1" xfId="5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12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11" fillId="0" borderId="1" xfId="5" applyFont="1" applyBorder="1" applyAlignment="1">
      <alignment horizontal="left" vertical="center" wrapText="1"/>
    </xf>
    <xf numFmtId="0" fontId="1" fillId="0" borderId="7" xfId="0" applyFont="1" applyFill="1" applyBorder="1" applyAlignment="1"/>
    <xf numFmtId="0" fontId="1" fillId="0" borderId="1" xfId="0" applyFont="1" applyFill="1" applyBorder="1" applyAlignment="1"/>
    <xf numFmtId="0" fontId="2" fillId="0" borderId="1" xfId="5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top" wrapText="1"/>
    </xf>
    <xf numFmtId="176" fontId="15" fillId="3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3" fillId="0" borderId="8" xfId="0" applyFont="1" applyFill="1" applyBorder="1" applyAlignment="1"/>
    <xf numFmtId="0" fontId="3" fillId="0" borderId="9" xfId="0" applyFont="1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2011年站场建设计划6000万(调整后）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P13" sqref="P13"/>
    </sheetView>
  </sheetViews>
  <sheetFormatPr defaultColWidth="9" defaultRowHeight="14.25"/>
  <cols>
    <col min="1" max="1" width="3.45" style="1" customWidth="1"/>
    <col min="2" max="2" width="8.25" style="1" customWidth="1"/>
    <col min="3" max="3" width="9" style="1" customWidth="1"/>
    <col min="4" max="4" width="4.09166666666667" style="1" customWidth="1"/>
    <col min="5" max="5" width="6.625" style="1" customWidth="1"/>
    <col min="6" max="6" width="11.125" style="1" customWidth="1"/>
    <col min="7" max="7" width="9.125" style="1"/>
    <col min="8" max="8" width="10.625" style="1" customWidth="1"/>
    <col min="9" max="9" width="7.75" style="1" customWidth="1"/>
    <col min="10" max="10" width="6.75" style="1" customWidth="1"/>
    <col min="11" max="11" width="8.25" style="1" customWidth="1"/>
    <col min="12" max="12" width="41.875" style="1" customWidth="1"/>
    <col min="13" max="13" width="8" style="1" customWidth="1"/>
    <col min="14" max="14" width="8.875" style="1" customWidth="1"/>
    <col min="15" max="15" width="20.0916666666667" style="1" customWidth="1"/>
    <col min="16" max="16384" width="9" style="1"/>
  </cols>
  <sheetData>
    <row r="1" s="1" customFormat="1" ht="25.5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2" customFormat="1" ht="9.75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6" t="s">
        <v>10</v>
      </c>
      <c r="J3" s="7" t="s">
        <v>11</v>
      </c>
      <c r="K3" s="16" t="s">
        <v>12</v>
      </c>
      <c r="L3" s="6" t="s">
        <v>13</v>
      </c>
      <c r="M3" s="17" t="s">
        <v>14</v>
      </c>
      <c r="N3" s="18" t="s">
        <v>15</v>
      </c>
    </row>
    <row r="4" s="2" customFormat="1" ht="36" customHeight="1" spans="1:14">
      <c r="A4" s="6"/>
      <c r="B4" s="6"/>
      <c r="C4" s="6"/>
      <c r="D4" s="6"/>
      <c r="E4" s="6"/>
      <c r="F4" s="6"/>
      <c r="G4" s="6"/>
      <c r="H4" s="7"/>
      <c r="I4" s="6"/>
      <c r="J4" s="7"/>
      <c r="K4" s="16"/>
      <c r="L4" s="6"/>
      <c r="M4" s="19"/>
      <c r="N4" s="20"/>
    </row>
    <row r="5" s="1" customFormat="1" ht="21.75" customHeight="1" spans="1:14">
      <c r="A5" s="8" t="s">
        <v>16</v>
      </c>
      <c r="B5" s="8"/>
      <c r="C5" s="8"/>
      <c r="D5" s="8"/>
      <c r="E5" s="8"/>
      <c r="F5" s="8"/>
      <c r="G5" s="8"/>
      <c r="H5" s="8"/>
      <c r="I5" s="8"/>
      <c r="J5" s="8"/>
      <c r="K5" s="21"/>
      <c r="L5" s="22"/>
      <c r="M5" s="23"/>
      <c r="N5" s="24"/>
    </row>
    <row r="6" s="2" customFormat="1" ht="119" customHeight="1" spans="1:15">
      <c r="A6" s="6">
        <v>1</v>
      </c>
      <c r="B6" s="6" t="s">
        <v>17</v>
      </c>
      <c r="C6" s="6" t="s">
        <v>18</v>
      </c>
      <c r="D6" s="6" t="s">
        <v>19</v>
      </c>
      <c r="E6" s="9" t="s">
        <v>20</v>
      </c>
      <c r="F6" s="6">
        <v>315700</v>
      </c>
      <c r="G6" s="10" t="s">
        <v>21</v>
      </c>
      <c r="H6" s="10">
        <v>177185.4</v>
      </c>
      <c r="I6" s="25">
        <v>30000</v>
      </c>
      <c r="J6" s="26">
        <v>3500</v>
      </c>
      <c r="K6" s="27">
        <v>500</v>
      </c>
      <c r="L6" s="28" t="s">
        <v>22</v>
      </c>
      <c r="M6" s="29">
        <v>30</v>
      </c>
      <c r="N6" s="30">
        <v>30</v>
      </c>
      <c r="O6" s="31"/>
    </row>
    <row r="7" s="2" customFormat="1" ht="135" customHeight="1" spans="1:15">
      <c r="A7" s="6">
        <v>1</v>
      </c>
      <c r="B7" s="11" t="s">
        <v>23</v>
      </c>
      <c r="C7" s="12" t="s">
        <v>24</v>
      </c>
      <c r="D7" s="6" t="s">
        <v>25</v>
      </c>
      <c r="E7" s="9" t="s">
        <v>26</v>
      </c>
      <c r="F7" s="6">
        <v>9000</v>
      </c>
      <c r="G7" s="10">
        <v>0</v>
      </c>
      <c r="H7" s="10">
        <v>5600</v>
      </c>
      <c r="I7" s="25">
        <v>9000</v>
      </c>
      <c r="J7" s="26">
        <v>5600</v>
      </c>
      <c r="K7" s="27">
        <v>400</v>
      </c>
      <c r="L7" s="32" t="s">
        <v>27</v>
      </c>
      <c r="M7" s="29">
        <v>80</v>
      </c>
      <c r="N7" s="30">
        <v>80</v>
      </c>
      <c r="O7" s="31"/>
    </row>
    <row r="8" s="3" customFormat="1" ht="13.5" spans="1:14">
      <c r="A8" s="13" t="s">
        <v>28</v>
      </c>
      <c r="B8" s="13"/>
      <c r="C8" s="13"/>
      <c r="D8" s="13"/>
      <c r="E8" s="13"/>
      <c r="F8" s="14">
        <f t="shared" ref="F8:J8" si="0">SUM(F6:F7)</f>
        <v>324700</v>
      </c>
      <c r="G8" s="14" t="str">
        <f>G6</f>
        <v>/</v>
      </c>
      <c r="H8" s="15">
        <f t="shared" si="0"/>
        <v>182785.4</v>
      </c>
      <c r="I8" s="14">
        <f t="shared" si="0"/>
        <v>39000</v>
      </c>
      <c r="J8" s="33">
        <f t="shared" si="0"/>
        <v>9100</v>
      </c>
      <c r="K8" s="34">
        <v>900</v>
      </c>
      <c r="L8" s="35"/>
      <c r="M8" s="36"/>
      <c r="N8" s="37"/>
    </row>
    <row r="10" s="1" customFormat="1" spans="4:4">
      <c r="D10" s="1" t="s">
        <v>29</v>
      </c>
    </row>
  </sheetData>
  <mergeCells count="18">
    <mergeCell ref="A1:N1"/>
    <mergeCell ref="A2:N2"/>
    <mergeCell ref="A5:K5"/>
    <mergeCell ref="A8:E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2026-06-22T08:21:44Z</dcterms:created>
  <dc:creator>admin</dc:creator>
  <cp:lastModifiedBy>admin</cp:lastModifiedBy>
  <dcterms:modified xsi:type="dcterms:W3CDTF">2026-06-22T08:22:47Z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</Properties>
</file>