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公路旅客\输出\"/>
    </mc:Choice>
  </mc:AlternateContent>
  <xr:revisionPtr revIDLastSave="0" documentId="13_ncr:1_{EC76DA2A-0052-4BBD-8A85-24879108DA9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G20" i="1"/>
  <c r="E20" i="1"/>
  <c r="C20" i="1"/>
  <c r="I19" i="1"/>
  <c r="G19" i="1"/>
  <c r="E19" i="1"/>
  <c r="C19" i="1"/>
  <c r="I18" i="1"/>
  <c r="G18" i="1"/>
  <c r="E18" i="1"/>
  <c r="C18" i="1"/>
  <c r="I17" i="1"/>
  <c r="G17" i="1"/>
  <c r="E17" i="1"/>
  <c r="C17" i="1"/>
  <c r="I16" i="1"/>
  <c r="G16" i="1"/>
  <c r="E16" i="1"/>
  <c r="C16" i="1"/>
  <c r="I15" i="1"/>
  <c r="G15" i="1"/>
  <c r="E15" i="1"/>
  <c r="C15" i="1"/>
  <c r="I14" i="1"/>
  <c r="G14" i="1"/>
  <c r="E14" i="1"/>
  <c r="C14" i="1"/>
  <c r="I13" i="1"/>
  <c r="G13" i="1"/>
  <c r="E13" i="1"/>
  <c r="C13" i="1"/>
  <c r="I12" i="1"/>
  <c r="G12" i="1"/>
  <c r="E12" i="1"/>
  <c r="C12" i="1"/>
  <c r="I11" i="1"/>
  <c r="G11" i="1"/>
  <c r="E11" i="1"/>
  <c r="C11" i="1"/>
  <c r="I10" i="1"/>
  <c r="G10" i="1"/>
  <c r="E10" i="1"/>
  <c r="C10" i="1"/>
  <c r="I9" i="1"/>
  <c r="G9" i="1"/>
  <c r="E9" i="1"/>
  <c r="C9" i="1"/>
  <c r="I8" i="1"/>
  <c r="G8" i="1"/>
  <c r="E8" i="1"/>
  <c r="C8" i="1"/>
  <c r="I7" i="1"/>
  <c r="G7" i="1"/>
  <c r="E7" i="1"/>
  <c r="C7" i="1"/>
  <c r="I6" i="1"/>
  <c r="G6" i="1"/>
  <c r="E6" i="1"/>
  <c r="C6" i="1"/>
  <c r="I5" i="1"/>
  <c r="G5" i="1"/>
  <c r="E5" i="1"/>
  <c r="C5" i="1"/>
  <c r="I4" i="1"/>
  <c r="G4" i="1"/>
  <c r="E4" i="1"/>
  <c r="C4" i="1"/>
  <c r="F3" i="1"/>
  <c r="B3" i="1"/>
</calcChain>
</file>

<file path=xl/sharedStrings.xml><?xml version="1.0" encoding="utf-8"?>
<sst xmlns="http://schemas.openxmlformats.org/spreadsheetml/2006/main" count="28" uniqueCount="25">
  <si>
    <t>2026年1-6月全省分市州累计完成道路客运生产情况</t>
  </si>
  <si>
    <t>市州</t>
  </si>
  <si>
    <t>客运量</t>
  </si>
  <si>
    <t>排名</t>
  </si>
  <si>
    <t>同比增速</t>
  </si>
  <si>
    <t>增速排名</t>
  </si>
  <si>
    <t>周转量</t>
  </si>
  <si>
    <t>全省</t>
  </si>
  <si>
    <t>武汉</t>
  </si>
  <si>
    <t>黄石</t>
  </si>
  <si>
    <t>十堰</t>
  </si>
  <si>
    <t>宜昌</t>
  </si>
  <si>
    <t>襄阳</t>
  </si>
  <si>
    <t>鄂州</t>
  </si>
  <si>
    <t>荆门</t>
  </si>
  <si>
    <t>孝感</t>
  </si>
  <si>
    <t>荆州</t>
  </si>
  <si>
    <t>黄冈</t>
  </si>
  <si>
    <t>咸宁</t>
  </si>
  <si>
    <t>随州</t>
  </si>
  <si>
    <t>恩施</t>
  </si>
  <si>
    <t>仙桃</t>
  </si>
  <si>
    <t>潜江</t>
  </si>
  <si>
    <t>天门</t>
  </si>
  <si>
    <t>林区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</si>
</sst>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6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8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</cellXfs>
  <cellStyles count="2">
    <cellStyle name="常规" xfId="0" builtinId="0"/>
    <cellStyle name="常规 2" xfId="1" xr:uid="{8C287BD0-8F0B-4D3C-8376-C42E70DCB8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10" workbookViewId="0">
      <selection activeCell="M8" sqref="M8"/>
    </sheetView>
  </sheetViews>
  <sheetFormatPr defaultColWidth="9" defaultRowHeight="14.4"/>
  <cols>
    <col min="1" max="1" width="10.109375" customWidth="1"/>
    <col min="2" max="2" width="15.21875" customWidth="1"/>
    <col min="4" max="4" width="12.44140625" customWidth="1"/>
    <col min="5" max="5" width="11.77734375" customWidth="1"/>
    <col min="6" max="6" width="15.33203125" bestFit="1" customWidth="1"/>
    <col min="8" max="8" width="13.33203125" customWidth="1"/>
    <col min="9" max="9" width="12.5546875" customWidth="1"/>
  </cols>
  <sheetData>
    <row r="1" spans="1:9" ht="33.6" customHeight="1">
      <c r="A1" s="6" t="s">
        <v>0</v>
      </c>
      <c r="B1" s="6"/>
      <c r="C1" s="6"/>
      <c r="D1" s="6"/>
      <c r="E1" s="6"/>
      <c r="F1" s="6"/>
      <c r="G1" s="6"/>
      <c r="H1" s="6"/>
      <c r="I1" s="7"/>
    </row>
    <row r="2" spans="1:9" ht="22.0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3</v>
      </c>
      <c r="H2" s="1" t="s">
        <v>4</v>
      </c>
      <c r="I2" s="1" t="s">
        <v>5</v>
      </c>
    </row>
    <row r="3" spans="1:9" ht="22.05" customHeight="1">
      <c r="A3" s="2" t="s">
        <v>7</v>
      </c>
      <c r="B3" s="3">
        <f>SUM(B4:B20)</f>
        <v>23496.169300000009</v>
      </c>
      <c r="C3" s="2"/>
      <c r="D3" s="4">
        <v>7.7698136661147305E-2</v>
      </c>
      <c r="E3" s="2"/>
      <c r="F3" s="3">
        <f>SUM(F4:F20)</f>
        <v>917059.19927000056</v>
      </c>
      <c r="G3" s="2"/>
      <c r="H3" s="4">
        <v>-2.9461774985941901E-2</v>
      </c>
      <c r="I3" s="2"/>
    </row>
    <row r="4" spans="1:9" ht="22.05" customHeight="1">
      <c r="A4" s="2" t="s">
        <v>8</v>
      </c>
      <c r="B4" s="3">
        <v>2043.5225</v>
      </c>
      <c r="C4" s="5">
        <f t="shared" ref="C4:G19" si="0">RANK(B4,B$4:B$20)</f>
        <v>4</v>
      </c>
      <c r="D4" s="4">
        <v>6.4695744723420004E-2</v>
      </c>
      <c r="E4" s="5">
        <f t="shared" si="0"/>
        <v>10</v>
      </c>
      <c r="F4" s="3">
        <v>113473.30989999999</v>
      </c>
      <c r="G4" s="5">
        <f t="shared" si="0"/>
        <v>1</v>
      </c>
      <c r="H4" s="4">
        <v>4.75191149676382E-2</v>
      </c>
      <c r="I4" s="5">
        <f t="shared" ref="I4:I20" si="1">RANK(H4,H$4:H$20)</f>
        <v>2</v>
      </c>
    </row>
    <row r="5" spans="1:9" ht="22.05" customHeight="1">
      <c r="A5" s="2" t="s">
        <v>9</v>
      </c>
      <c r="B5" s="3">
        <v>1412.6972052814899</v>
      </c>
      <c r="C5" s="5">
        <f t="shared" si="0"/>
        <v>9</v>
      </c>
      <c r="D5" s="4">
        <v>8.8518460207196004E-2</v>
      </c>
      <c r="E5" s="5">
        <f t="shared" si="0"/>
        <v>7</v>
      </c>
      <c r="F5" s="3">
        <v>34657.264640662703</v>
      </c>
      <c r="G5" s="5">
        <f t="shared" si="0"/>
        <v>11</v>
      </c>
      <c r="H5" s="4">
        <v>-0.16410066290516001</v>
      </c>
      <c r="I5" s="5">
        <f t="shared" si="1"/>
        <v>17</v>
      </c>
    </row>
    <row r="6" spans="1:9" ht="22.05" customHeight="1">
      <c r="A6" s="2" t="s">
        <v>10</v>
      </c>
      <c r="B6" s="3">
        <v>1154.16157683964</v>
      </c>
      <c r="C6" s="5">
        <f t="shared" si="0"/>
        <v>10</v>
      </c>
      <c r="D6" s="4">
        <v>4.5360930942952597E-3</v>
      </c>
      <c r="E6" s="5">
        <f t="shared" si="0"/>
        <v>13</v>
      </c>
      <c r="F6" s="3">
        <v>51231.752737097398</v>
      </c>
      <c r="G6" s="5">
        <f t="shared" si="0"/>
        <v>8</v>
      </c>
      <c r="H6" s="4">
        <v>-0.111718692813251</v>
      </c>
      <c r="I6" s="5">
        <f t="shared" si="1"/>
        <v>15</v>
      </c>
    </row>
    <row r="7" spans="1:9" ht="22.05" customHeight="1">
      <c r="A7" s="2" t="s">
        <v>11</v>
      </c>
      <c r="B7" s="3">
        <v>2040.95028992988</v>
      </c>
      <c r="C7" s="5">
        <f t="shared" si="0"/>
        <v>5</v>
      </c>
      <c r="D7" s="4">
        <v>-0.17850999884593499</v>
      </c>
      <c r="E7" s="5">
        <f t="shared" si="0"/>
        <v>17</v>
      </c>
      <c r="F7" s="3">
        <v>107622.251871491</v>
      </c>
      <c r="G7" s="5">
        <f t="shared" si="0"/>
        <v>3</v>
      </c>
      <c r="H7" s="4">
        <v>-4.2423451753147802E-2</v>
      </c>
      <c r="I7" s="5">
        <f t="shared" si="1"/>
        <v>11</v>
      </c>
    </row>
    <row r="8" spans="1:9" ht="22.05" customHeight="1">
      <c r="A8" s="2" t="s">
        <v>12</v>
      </c>
      <c r="B8" s="3">
        <v>2492.2539256649602</v>
      </c>
      <c r="C8" s="5">
        <f t="shared" si="0"/>
        <v>2</v>
      </c>
      <c r="D8" s="4">
        <v>0.102001654915558</v>
      </c>
      <c r="E8" s="5">
        <f t="shared" si="0"/>
        <v>5</v>
      </c>
      <c r="F8" s="3">
        <v>109502.09006746201</v>
      </c>
      <c r="G8" s="5">
        <f t="shared" si="0"/>
        <v>2</v>
      </c>
      <c r="H8" s="4">
        <v>-3.9862919593590699E-3</v>
      </c>
      <c r="I8" s="5">
        <f t="shared" si="1"/>
        <v>6</v>
      </c>
    </row>
    <row r="9" spans="1:9" ht="22.05" customHeight="1">
      <c r="A9" s="2" t="s">
        <v>13</v>
      </c>
      <c r="B9" s="3">
        <v>455.40212944532198</v>
      </c>
      <c r="C9" s="5">
        <f t="shared" si="0"/>
        <v>15</v>
      </c>
      <c r="D9" s="4">
        <v>4.6995213720792503E-2</v>
      </c>
      <c r="E9" s="5">
        <f t="shared" si="0"/>
        <v>11</v>
      </c>
      <c r="F9" s="3">
        <v>15951.086268888001</v>
      </c>
      <c r="G9" s="5">
        <f t="shared" si="0"/>
        <v>14</v>
      </c>
      <c r="H9" s="4">
        <v>-3.4498941955949498E-2</v>
      </c>
      <c r="I9" s="5">
        <f t="shared" si="1"/>
        <v>9</v>
      </c>
    </row>
    <row r="10" spans="1:9" ht="22.05" customHeight="1">
      <c r="A10" s="2" t="s">
        <v>14</v>
      </c>
      <c r="B10" s="3">
        <v>589.50698579676305</v>
      </c>
      <c r="C10" s="5">
        <f t="shared" si="0"/>
        <v>14</v>
      </c>
      <c r="D10" s="4">
        <v>2.6443393322967301E-2</v>
      </c>
      <c r="E10" s="5">
        <f t="shared" si="0"/>
        <v>12</v>
      </c>
      <c r="F10" s="3">
        <v>22897.279710450301</v>
      </c>
      <c r="G10" s="5">
        <f t="shared" si="0"/>
        <v>12</v>
      </c>
      <c r="H10" s="4">
        <v>-0.14876996079323801</v>
      </c>
      <c r="I10" s="5">
        <f t="shared" si="1"/>
        <v>16</v>
      </c>
    </row>
    <row r="11" spans="1:9" ht="22.05" customHeight="1">
      <c r="A11" s="2" t="s">
        <v>15</v>
      </c>
      <c r="B11" s="3">
        <v>1999.0792497708201</v>
      </c>
      <c r="C11" s="5">
        <f t="shared" si="0"/>
        <v>6</v>
      </c>
      <c r="D11" s="4">
        <v>6.5418179539535395E-2</v>
      </c>
      <c r="E11" s="5">
        <f t="shared" si="0"/>
        <v>9</v>
      </c>
      <c r="F11" s="3">
        <v>47925.074373245901</v>
      </c>
      <c r="G11" s="5">
        <f t="shared" si="0"/>
        <v>9</v>
      </c>
      <c r="H11" s="4">
        <v>1.36330461433936E-2</v>
      </c>
      <c r="I11" s="5">
        <f t="shared" si="1"/>
        <v>3</v>
      </c>
    </row>
    <row r="12" spans="1:9" ht="22.05" customHeight="1">
      <c r="A12" s="2" t="s">
        <v>16</v>
      </c>
      <c r="B12" s="3">
        <v>1763.6792255139701</v>
      </c>
      <c r="C12" s="5">
        <f t="shared" si="0"/>
        <v>8</v>
      </c>
      <c r="D12" s="4">
        <v>0.62037669094933301</v>
      </c>
      <c r="E12" s="5">
        <f t="shared" si="0"/>
        <v>1</v>
      </c>
      <c r="F12" s="3">
        <v>69310.903007631699</v>
      </c>
      <c r="G12" s="5">
        <f t="shared" si="0"/>
        <v>6</v>
      </c>
      <c r="H12" s="4">
        <v>-5.9582698426036002E-2</v>
      </c>
      <c r="I12" s="5">
        <f t="shared" si="1"/>
        <v>12</v>
      </c>
    </row>
    <row r="13" spans="1:9" ht="22.05" customHeight="1">
      <c r="A13" s="2" t="s">
        <v>17</v>
      </c>
      <c r="B13" s="3">
        <v>2629.9810696773998</v>
      </c>
      <c r="C13" s="5">
        <f t="shared" si="0"/>
        <v>1</v>
      </c>
      <c r="D13" s="4">
        <v>9.4807837851600005E-2</v>
      </c>
      <c r="E13" s="5">
        <f t="shared" si="0"/>
        <v>6</v>
      </c>
      <c r="F13" s="3">
        <v>91847.408460731604</v>
      </c>
      <c r="G13" s="5">
        <f t="shared" si="0"/>
        <v>5</v>
      </c>
      <c r="H13" s="4">
        <v>1.30471609370841E-2</v>
      </c>
      <c r="I13" s="5">
        <f t="shared" si="1"/>
        <v>4</v>
      </c>
    </row>
    <row r="14" spans="1:9" ht="22.05" customHeight="1">
      <c r="A14" s="2" t="s">
        <v>18</v>
      </c>
      <c r="B14" s="3">
        <v>1889.6457616742</v>
      </c>
      <c r="C14" s="5">
        <f t="shared" si="0"/>
        <v>7</v>
      </c>
      <c r="D14" s="4">
        <v>0.171044853112754</v>
      </c>
      <c r="E14" s="5">
        <f t="shared" si="0"/>
        <v>3</v>
      </c>
      <c r="F14" s="3">
        <v>68126.595882270703</v>
      </c>
      <c r="G14" s="5">
        <f t="shared" si="0"/>
        <v>7</v>
      </c>
      <c r="H14" s="4">
        <v>-8.0217113565566406E-2</v>
      </c>
      <c r="I14" s="5">
        <f t="shared" si="1"/>
        <v>13</v>
      </c>
    </row>
    <row r="15" spans="1:9" ht="22.05" customHeight="1">
      <c r="A15" s="2" t="s">
        <v>19</v>
      </c>
      <c r="B15" s="3">
        <v>1036.72933796965</v>
      </c>
      <c r="C15" s="5">
        <f t="shared" si="0"/>
        <v>11</v>
      </c>
      <c r="D15" s="4">
        <v>-2.6607861690599598E-2</v>
      </c>
      <c r="E15" s="5">
        <f t="shared" si="0"/>
        <v>15</v>
      </c>
      <c r="F15" s="3">
        <v>44650.561522024604</v>
      </c>
      <c r="G15" s="5">
        <f t="shared" si="0"/>
        <v>10</v>
      </c>
      <c r="H15" s="4">
        <v>-3.7480664345287497E-2</v>
      </c>
      <c r="I15" s="5">
        <f t="shared" si="1"/>
        <v>10</v>
      </c>
    </row>
    <row r="16" spans="1:9" ht="22.05" customHeight="1">
      <c r="A16" s="2" t="s">
        <v>20</v>
      </c>
      <c r="B16" s="3">
        <v>2145.5370518480399</v>
      </c>
      <c r="C16" s="5">
        <f t="shared" si="0"/>
        <v>3</v>
      </c>
      <c r="D16" s="4">
        <v>0.14827037105799401</v>
      </c>
      <c r="E16" s="5">
        <f t="shared" si="0"/>
        <v>4</v>
      </c>
      <c r="F16" s="3">
        <v>99547.159835953295</v>
      </c>
      <c r="G16" s="5">
        <f t="shared" si="0"/>
        <v>4</v>
      </c>
      <c r="H16" s="4">
        <v>-2.78153195269434E-2</v>
      </c>
      <c r="I16" s="5">
        <f t="shared" si="1"/>
        <v>7</v>
      </c>
    </row>
    <row r="17" spans="1:9" ht="22.05" customHeight="1">
      <c r="A17" s="2" t="s">
        <v>21</v>
      </c>
      <c r="B17" s="3">
        <v>303.85934182036101</v>
      </c>
      <c r="C17" s="5">
        <f t="shared" si="0"/>
        <v>16</v>
      </c>
      <c r="D17" s="4">
        <v>0.17774400393688</v>
      </c>
      <c r="E17" s="5">
        <f t="shared" si="0"/>
        <v>2</v>
      </c>
      <c r="F17" s="3">
        <v>5841.4438358295001</v>
      </c>
      <c r="G17" s="5">
        <f t="shared" si="0"/>
        <v>16</v>
      </c>
      <c r="H17" s="4">
        <v>-9.3066503326100905E-2</v>
      </c>
      <c r="I17" s="5">
        <f t="shared" si="1"/>
        <v>14</v>
      </c>
    </row>
    <row r="18" spans="1:9" ht="22.05" customHeight="1">
      <c r="A18" s="2" t="s">
        <v>22</v>
      </c>
      <c r="B18" s="3">
        <v>865.978990103</v>
      </c>
      <c r="C18" s="5">
        <f t="shared" si="0"/>
        <v>12</v>
      </c>
      <c r="D18" s="4">
        <v>-1.4860610562318599E-2</v>
      </c>
      <c r="E18" s="5">
        <f t="shared" si="0"/>
        <v>14</v>
      </c>
      <c r="F18" s="3">
        <v>13772.139719148299</v>
      </c>
      <c r="G18" s="5">
        <f t="shared" si="0"/>
        <v>15</v>
      </c>
      <c r="H18" s="4">
        <v>-3.29596070383599E-2</v>
      </c>
      <c r="I18" s="5">
        <f t="shared" si="1"/>
        <v>8</v>
      </c>
    </row>
    <row r="19" spans="1:9" ht="22.05" customHeight="1">
      <c r="A19" s="2" t="s">
        <v>23</v>
      </c>
      <c r="B19" s="3">
        <v>613.90822824719601</v>
      </c>
      <c r="C19" s="5">
        <f t="shared" si="0"/>
        <v>13</v>
      </c>
      <c r="D19" s="4">
        <v>8.47682605064113E-2</v>
      </c>
      <c r="E19" s="5">
        <f t="shared" si="0"/>
        <v>8</v>
      </c>
      <c r="F19" s="3">
        <v>18636.477753811301</v>
      </c>
      <c r="G19" s="5">
        <f t="shared" si="0"/>
        <v>13</v>
      </c>
      <c r="H19" s="4">
        <v>0.29144642634849099</v>
      </c>
      <c r="I19" s="5">
        <f t="shared" si="1"/>
        <v>1</v>
      </c>
    </row>
    <row r="20" spans="1:9" ht="22.05" customHeight="1">
      <c r="A20" s="2" t="s">
        <v>24</v>
      </c>
      <c r="B20" s="3">
        <v>59.276430417315098</v>
      </c>
      <c r="C20" s="5">
        <f t="shared" ref="C20:G20" si="2">RANK(B20,B$4:B$20)</f>
        <v>17</v>
      </c>
      <c r="D20" s="4">
        <v>-6.7705737008401004E-2</v>
      </c>
      <c r="E20" s="5">
        <f t="shared" si="2"/>
        <v>16</v>
      </c>
      <c r="F20" s="3">
        <v>2066.3996833022202</v>
      </c>
      <c r="G20" s="5">
        <f t="shared" si="2"/>
        <v>17</v>
      </c>
      <c r="H20" s="4">
        <v>-2.6221135183713798E-3</v>
      </c>
      <c r="I20" s="5">
        <f t="shared" si="1"/>
        <v>5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zhengyujie</dc:creator>
  <cp:lastModifiedBy>玉洁 郑</cp:lastModifiedBy>
  <dcterms:created xsi:type="dcterms:W3CDTF">2023-05-12T11:15:00Z</dcterms:created>
  <dcterms:modified xsi:type="dcterms:W3CDTF">2026-08-25T16:24:23Z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