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3FBEEB37-8E48-49A7-905A-94E004BD56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  <c r="Q3" i="1" s="1"/>
  <c r="O5" i="1"/>
</calcChain>
</file>

<file path=xl/sharedStrings.xml><?xml version="1.0" encoding="utf-8"?>
<sst xmlns="http://schemas.openxmlformats.org/spreadsheetml/2006/main" count="52" uniqueCount="20">
  <si>
    <t>2026年1-6月全省累计完成城市客运量情况</t>
  </si>
  <si>
    <t>分类</t>
  </si>
  <si>
    <t>累计客运量（万人次）</t>
  </si>
  <si>
    <t>同比</t>
  </si>
  <si>
    <t>累计周转量    （万人公里）</t>
  </si>
  <si>
    <t>总客运量</t>
  </si>
  <si>
    <t>城市公交</t>
  </si>
  <si>
    <t>城市出租车</t>
    <phoneticPr fontId="2" type="noConversion"/>
  </si>
  <si>
    <t xml:space="preserve">  其中：城市巡游出租车</t>
    <phoneticPr fontId="2" type="noConversion"/>
  </si>
  <si>
    <t xml:space="preserve">  城市网约车</t>
    <phoneticPr fontId="2" type="noConversion"/>
  </si>
  <si>
    <t>轨道</t>
  </si>
  <si>
    <t>轮渡</t>
  </si>
  <si>
    <t>客运量（万人次）</t>
    <phoneticPr fontId="2" type="noConversion"/>
  </si>
  <si>
    <t>周转量    （万人公里）</t>
    <phoneticPr fontId="2" type="noConversion"/>
  </si>
  <si>
    <t>2026年6月全省完成城市客运量情况</t>
    <phoneticPr fontId="2" type="noConversion"/>
  </si>
  <si>
    <t>2025年1-12月全省累计完成城市客运量情况</t>
  </si>
  <si>
    <t>2024年1-12月全省累计完成城市客运量情况</t>
  </si>
  <si>
    <t>城市出租车</t>
  </si>
  <si>
    <t xml:space="preserve">  其中：城市巡游出租车</t>
  </si>
  <si>
    <t xml:space="preserve">  城市网约车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</si>
</sst>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7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workbookViewId="0">
      <selection activeCell="S1" sqref="S1:S1048576"/>
    </sheetView>
  </sheetViews>
  <sheetFormatPr defaultColWidth="8.77734375" defaultRowHeight="14.4"/>
  <cols>
    <col min="1" max="1" width="18.6640625" customWidth="1"/>
    <col min="2" max="2" width="18" customWidth="1"/>
    <col min="3" max="3" width="12.5546875" customWidth="1"/>
    <col min="4" max="4" width="19.88671875" customWidth="1"/>
    <col min="5" max="5" width="13.33203125" customWidth="1"/>
    <col min="6" max="6" width="10.109375" customWidth="1"/>
    <col min="8" max="8" width="17.6640625" bestFit="1" customWidth="1"/>
    <col min="9" max="9" width="15.5546875" bestFit="1" customWidth="1"/>
    <col min="10" max="10" width="11" customWidth="1"/>
    <col min="11" max="11" width="18.5546875" bestFit="1" customWidth="1"/>
    <col min="12" max="12" width="15.109375" customWidth="1"/>
    <col min="14" max="14" width="17.6640625" bestFit="1" customWidth="1"/>
    <col min="15" max="15" width="15.5546875" bestFit="1" customWidth="1"/>
    <col min="17" max="17" width="18.5546875" bestFit="1" customWidth="1"/>
    <col min="18" max="18" width="10.5546875" customWidth="1"/>
  </cols>
  <sheetData>
    <row r="1" spans="1:18" ht="40.200000000000003" customHeight="1">
      <c r="A1" s="13" t="s">
        <v>0</v>
      </c>
      <c r="B1" s="13"/>
      <c r="C1" s="13"/>
      <c r="D1" s="13"/>
      <c r="E1" s="14"/>
      <c r="H1" s="13" t="s">
        <v>15</v>
      </c>
      <c r="I1" s="13"/>
      <c r="J1" s="13"/>
      <c r="K1" s="13"/>
      <c r="L1" s="13"/>
      <c r="N1" s="13" t="s">
        <v>16</v>
      </c>
      <c r="O1" s="13"/>
      <c r="P1" s="13"/>
      <c r="Q1" s="13"/>
      <c r="R1" s="13"/>
    </row>
    <row r="2" spans="1:18" s="3" customFormat="1" ht="42.6" customHeight="1">
      <c r="A2" s="1" t="s">
        <v>1</v>
      </c>
      <c r="B2" s="2" t="s">
        <v>2</v>
      </c>
      <c r="C2" s="1" t="s">
        <v>3</v>
      </c>
      <c r="D2" s="2" t="s">
        <v>4</v>
      </c>
      <c r="E2" s="1" t="s">
        <v>3</v>
      </c>
      <c r="H2" s="1" t="s">
        <v>1</v>
      </c>
      <c r="I2" s="2" t="s">
        <v>2</v>
      </c>
      <c r="J2" s="1" t="s">
        <v>3</v>
      </c>
      <c r="K2" s="2" t="s">
        <v>4</v>
      </c>
      <c r="L2" s="1" t="s">
        <v>3</v>
      </c>
      <c r="N2" s="1" t="s">
        <v>1</v>
      </c>
      <c r="O2" s="2" t="s">
        <v>2</v>
      </c>
      <c r="P2" s="1" t="s">
        <v>3</v>
      </c>
      <c r="Q2" s="2" t="s">
        <v>4</v>
      </c>
      <c r="R2" s="1" t="s">
        <v>3</v>
      </c>
    </row>
    <row r="3" spans="1:18" s="3" customFormat="1" ht="25.95" customHeight="1">
      <c r="A3" s="4" t="s">
        <v>5</v>
      </c>
      <c r="B3" s="5">
        <v>30612.85</v>
      </c>
      <c r="C3" s="6"/>
      <c r="D3" s="5">
        <v>218186.08</v>
      </c>
      <c r="E3" s="6"/>
      <c r="H3" s="4" t="s">
        <v>5</v>
      </c>
      <c r="I3" s="5">
        <v>406134.84</v>
      </c>
      <c r="J3" s="6">
        <v>-7.1816605780758699E-2</v>
      </c>
      <c r="K3" s="5">
        <v>2523638.75</v>
      </c>
      <c r="L3" s="6">
        <v>-5.8221192247391203E-2</v>
      </c>
      <c r="N3" s="4" t="s">
        <v>5</v>
      </c>
      <c r="O3" s="5">
        <v>434582.04</v>
      </c>
      <c r="P3" s="6"/>
      <c r="Q3" s="5">
        <f>Q4+Q5+Q8+Q9</f>
        <v>2664244.7000000002</v>
      </c>
      <c r="R3" s="6"/>
    </row>
    <row r="4" spans="1:18" s="3" customFormat="1" ht="25.95" customHeight="1">
      <c r="A4" s="4" t="s">
        <v>6</v>
      </c>
      <c r="B4" s="5">
        <v>12974.73</v>
      </c>
      <c r="C4" s="6"/>
      <c r="D4" s="5">
        <v>87147.68</v>
      </c>
      <c r="E4" s="6"/>
      <c r="H4" s="4" t="s">
        <v>6</v>
      </c>
      <c r="I4" s="5">
        <v>157305.76999999999</v>
      </c>
      <c r="J4" s="6">
        <v>-0.102153029976829</v>
      </c>
      <c r="K4" s="5">
        <v>796652.14</v>
      </c>
      <c r="L4" s="6">
        <v>-0.100759611989284</v>
      </c>
      <c r="N4" s="4" t="s">
        <v>6</v>
      </c>
      <c r="O4" s="5">
        <v>175203.32</v>
      </c>
      <c r="P4" s="6"/>
      <c r="Q4" s="5">
        <v>885916.77</v>
      </c>
      <c r="R4" s="6"/>
    </row>
    <row r="5" spans="1:18" s="3" customFormat="1" ht="25.95" customHeight="1">
      <c r="A5" s="7" t="s">
        <v>7</v>
      </c>
      <c r="B5" s="8">
        <v>5860.24</v>
      </c>
      <c r="C5" s="12"/>
      <c r="D5" s="8">
        <v>34236.6</v>
      </c>
      <c r="E5" s="9"/>
      <c r="H5" s="4" t="s">
        <v>17</v>
      </c>
      <c r="I5" s="16">
        <v>103446.69</v>
      </c>
      <c r="J5" s="6">
        <v>-9.6434527490013994E-2</v>
      </c>
      <c r="K5" s="16">
        <v>534518.27</v>
      </c>
      <c r="L5" s="6">
        <v>-9.4531523235254905E-2</v>
      </c>
      <c r="N5" s="4" t="s">
        <v>17</v>
      </c>
      <c r="O5" s="16">
        <f>O6+O7</f>
        <v>111510.42000000001</v>
      </c>
      <c r="P5" s="17"/>
      <c r="Q5" s="16">
        <f>SUM(Q6:Q7)</f>
        <v>574915.80000000005</v>
      </c>
      <c r="R5" s="6"/>
    </row>
    <row r="6" spans="1:18" s="3" customFormat="1" ht="37.799999999999997" customHeight="1">
      <c r="A6" s="4" t="s">
        <v>8</v>
      </c>
      <c r="B6" s="5">
        <v>5860.24</v>
      </c>
      <c r="C6" s="6"/>
      <c r="D6" s="5">
        <v>34236.6</v>
      </c>
      <c r="E6" s="6"/>
      <c r="H6" s="4" t="s">
        <v>18</v>
      </c>
      <c r="I6" s="5">
        <v>71065.37</v>
      </c>
      <c r="J6" s="6">
        <v>-9.1289131329870696E-2</v>
      </c>
      <c r="K6" s="5">
        <v>367362.56</v>
      </c>
      <c r="L6" s="6">
        <v>-8.8603153149130101E-2</v>
      </c>
      <c r="N6" s="4" t="s">
        <v>18</v>
      </c>
      <c r="O6" s="5">
        <v>78204.600000000006</v>
      </c>
      <c r="P6" s="6"/>
      <c r="Q6" s="5">
        <v>403076.4</v>
      </c>
      <c r="R6" s="6"/>
    </row>
    <row r="7" spans="1:18" s="3" customFormat="1" ht="25.95" customHeight="1">
      <c r="A7" s="4" t="s">
        <v>9</v>
      </c>
      <c r="B7" s="5">
        <v>0</v>
      </c>
      <c r="C7" s="6"/>
      <c r="D7" s="5">
        <v>0</v>
      </c>
      <c r="E7" s="6"/>
      <c r="H7" s="4" t="s">
        <v>19</v>
      </c>
      <c r="I7" s="5">
        <v>32381.32</v>
      </c>
      <c r="J7" s="6">
        <v>-0.107525065038044</v>
      </c>
      <c r="K7" s="5">
        <v>167155.71</v>
      </c>
      <c r="L7" s="6">
        <v>-0.107293274289419</v>
      </c>
      <c r="N7" s="4" t="s">
        <v>19</v>
      </c>
      <c r="O7" s="5">
        <v>33305.82</v>
      </c>
      <c r="P7" s="6"/>
      <c r="Q7" s="5">
        <v>171839.4</v>
      </c>
      <c r="R7" s="6"/>
    </row>
    <row r="8" spans="1:18" s="3" customFormat="1" ht="25.95" customHeight="1">
      <c r="A8" s="4" t="s">
        <v>10</v>
      </c>
      <c r="B8" s="5">
        <v>11731.83</v>
      </c>
      <c r="C8" s="6"/>
      <c r="D8" s="5">
        <v>96645.23</v>
      </c>
      <c r="E8" s="6"/>
      <c r="H8" s="4" t="s">
        <v>10</v>
      </c>
      <c r="I8" s="5">
        <v>144824.79</v>
      </c>
      <c r="J8" s="6">
        <v>-1.6560980913004699E-2</v>
      </c>
      <c r="K8" s="5">
        <v>1190572.53</v>
      </c>
      <c r="L8" s="6">
        <v>-8.9762552607106603E-3</v>
      </c>
      <c r="N8" s="4" t="s">
        <v>10</v>
      </c>
      <c r="O8" s="5">
        <v>147263.62</v>
      </c>
      <c r="P8" s="6"/>
      <c r="Q8" s="5">
        <v>1201356.21</v>
      </c>
      <c r="R8" s="6"/>
    </row>
    <row r="9" spans="1:18" s="3" customFormat="1" ht="25.95" customHeight="1">
      <c r="A9" s="10" t="s">
        <v>11</v>
      </c>
      <c r="B9" s="10">
        <v>46.05</v>
      </c>
      <c r="C9" s="6"/>
      <c r="D9" s="10">
        <v>156.57</v>
      </c>
      <c r="E9" s="11"/>
      <c r="H9" s="10" t="s">
        <v>11</v>
      </c>
      <c r="I9" s="10">
        <v>557.59</v>
      </c>
      <c r="J9" s="6">
        <v>-7.7875901303168502E-2</v>
      </c>
      <c r="K9" s="10">
        <v>1895.81</v>
      </c>
      <c r="L9" s="6">
        <v>-7.7877543873302493E-2</v>
      </c>
      <c r="N9" s="10" t="s">
        <v>11</v>
      </c>
      <c r="O9" s="10">
        <v>604.67999999999995</v>
      </c>
      <c r="P9" s="6"/>
      <c r="Q9" s="10">
        <v>2055.92</v>
      </c>
      <c r="R9" s="11"/>
    </row>
    <row r="11" spans="1:18" ht="40.200000000000003" customHeight="1">
      <c r="A11" s="15" t="s">
        <v>14</v>
      </c>
      <c r="B11" s="15"/>
      <c r="C11" s="15"/>
      <c r="D11" s="15"/>
      <c r="E11" s="15"/>
    </row>
    <row r="12" spans="1:18" s="3" customFormat="1" ht="42.6" customHeight="1">
      <c r="A12" s="1" t="s">
        <v>1</v>
      </c>
      <c r="B12" s="2" t="s">
        <v>12</v>
      </c>
      <c r="C12" s="1" t="s">
        <v>3</v>
      </c>
      <c r="D12" s="2" t="s">
        <v>13</v>
      </c>
      <c r="E12" s="1" t="s">
        <v>3</v>
      </c>
    </row>
    <row r="13" spans="1:18" s="3" customFormat="1" ht="25.95" customHeight="1">
      <c r="A13" s="4" t="s">
        <v>5</v>
      </c>
      <c r="B13" s="5">
        <v>30612.85</v>
      </c>
      <c r="C13" s="6"/>
      <c r="D13" s="5">
        <v>218186.08</v>
      </c>
      <c r="E13" s="6"/>
    </row>
    <row r="14" spans="1:18" s="3" customFormat="1" ht="25.95" customHeight="1">
      <c r="A14" s="4" t="s">
        <v>6</v>
      </c>
      <c r="B14" s="5">
        <v>12974.73</v>
      </c>
      <c r="C14" s="6"/>
      <c r="D14" s="5">
        <v>87147.68</v>
      </c>
      <c r="E14" s="6"/>
    </row>
    <row r="15" spans="1:18" s="3" customFormat="1" ht="25.95" customHeight="1">
      <c r="A15" s="7" t="s">
        <v>7</v>
      </c>
      <c r="B15" s="8">
        <v>5860.24</v>
      </c>
      <c r="C15" s="12"/>
      <c r="D15" s="8">
        <v>34236.6</v>
      </c>
      <c r="E15" s="9"/>
    </row>
    <row r="16" spans="1:18" s="3" customFormat="1" ht="37.799999999999997" customHeight="1">
      <c r="A16" s="4" t="s">
        <v>8</v>
      </c>
      <c r="B16" s="5">
        <v>5860.24</v>
      </c>
      <c r="C16" s="6"/>
      <c r="D16" s="5">
        <v>34236.6</v>
      </c>
      <c r="E16" s="6"/>
    </row>
    <row r="17" spans="1:5" s="3" customFormat="1" ht="25.95" customHeight="1">
      <c r="A17" s="4" t="s">
        <v>9</v>
      </c>
      <c r="B17" s="5">
        <v>0</v>
      </c>
      <c r="C17" s="6"/>
      <c r="D17" s="5">
        <v>0</v>
      </c>
      <c r="E17" s="6"/>
    </row>
    <row r="18" spans="1:5" s="3" customFormat="1" ht="25.95" customHeight="1">
      <c r="A18" s="4" t="s">
        <v>10</v>
      </c>
      <c r="B18" s="5">
        <v>11731.83</v>
      </c>
      <c r="C18" s="6"/>
      <c r="D18" s="5">
        <v>96645.23</v>
      </c>
      <c r="E18" s="6"/>
    </row>
    <row r="19" spans="1:5" s="3" customFormat="1" ht="25.95" customHeight="1">
      <c r="A19" s="10" t="s">
        <v>11</v>
      </c>
      <c r="B19" s="10">
        <v>46.05</v>
      </c>
      <c r="C19" s="6"/>
      <c r="D19" s="10">
        <v>156.57</v>
      </c>
      <c r="E19" s="11"/>
    </row>
  </sheetData>
  <mergeCells count="4">
    <mergeCell ref="A1:E1"/>
    <mergeCell ref="A11:E11"/>
    <mergeCell ref="H1:L1"/>
    <mergeCell ref="N1:R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